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liu\Desktop\Pliegos Compartida\002 - 09 - Concursos 2025\Concursos Públicos\En elaboración\001 - Pliego laborat. agua y LL C01-25\Pliego\"/>
    </mc:Choice>
  </mc:AlternateContent>
  <bookViews>
    <workbookView xWindow="-120" yWindow="-120" windowWidth="29040" windowHeight="15840" firstSheet="13" activeTab="15"/>
  </bookViews>
  <sheets>
    <sheet name="Antecedentes" sheetId="14" r:id="rId1"/>
    <sheet name="Inscripciones - Acreditaciones" sheetId="26" r:id="rId2"/>
    <sheet name="Curricular" sheetId="13" r:id="rId3"/>
    <sheet name="Movilidad" sheetId="12" r:id="rId4"/>
    <sheet name="Equipos-Equipamiento" sheetId="11" r:id="rId5"/>
    <sheet name="Obligaciones del contratista" sheetId="17" r:id="rId6"/>
    <sheet name="F. Cotiz Ap. 6.1 y 6.2 subt 1" sheetId="21" r:id="rId7"/>
    <sheet name="F. Cotiz Ap. 6.1 y 6.2 subt 2" sheetId="29" r:id="rId8"/>
    <sheet name="F. Cotiz Ap. 6.1 y 6.2 subt 3" sheetId="30" r:id="rId9"/>
    <sheet name="F. Cotiz Ap. 6.1 y 6.2 sup 1" sheetId="22" r:id="rId10"/>
    <sheet name="F. Cotiz Ap. 6.1 y 6.2 sup 2" sheetId="31" r:id="rId11"/>
    <sheet name="F. Cotiz Ap. 6.1 Y6.2 comp org " sheetId="24" r:id="rId12"/>
    <sheet name="F. Cotiz Ap. 6.1 y 6.2 lixiv" sheetId="23" r:id="rId13"/>
    <sheet name="F. Cotización Ap. 6.2.1" sheetId="16" r:id="rId14"/>
    <sheet name="F. Comp. Montos" sheetId="34" r:id="rId15"/>
    <sheet name="Formulario cotización - Resumen" sheetId="28" r:id="rId16"/>
  </sheets>
  <externalReferences>
    <externalReference r:id="rId17"/>
  </externalReferences>
  <calcPr calcId="162913"/>
</workbook>
</file>

<file path=xl/calcChain.xml><?xml version="1.0" encoding="utf-8"?>
<calcChain xmlns="http://schemas.openxmlformats.org/spreadsheetml/2006/main">
  <c r="E58" i="34" l="1"/>
  <c r="E62" i="34" s="1"/>
  <c r="E45" i="34"/>
  <c r="E39" i="34"/>
  <c r="E33" i="34"/>
  <c r="E27" i="34"/>
  <c r="E19" i="34"/>
  <c r="E13" i="34"/>
  <c r="E7" i="34"/>
  <c r="B17" i="28"/>
  <c r="F17" i="28" s="1"/>
  <c r="F18" i="28" s="1"/>
  <c r="F42" i="21"/>
  <c r="B6" i="28" s="1"/>
  <c r="G53" i="24"/>
  <c r="B11" i="28" s="1"/>
  <c r="F61" i="23"/>
  <c r="B12" i="28" s="1"/>
  <c r="E12" i="28"/>
  <c r="F57" i="31"/>
  <c r="B10" i="28" s="1"/>
  <c r="F53" i="22"/>
  <c r="B9" i="28" s="1"/>
  <c r="F106" i="30"/>
  <c r="B8" i="28" s="1"/>
  <c r="F43" i="29"/>
  <c r="B7" i="28" s="1"/>
  <c r="E7" i="28"/>
  <c r="E8" i="28"/>
  <c r="E9" i="28"/>
  <c r="E10" i="28"/>
  <c r="E11" i="28"/>
  <c r="E6" i="28"/>
  <c r="E50" i="34" l="1"/>
  <c r="E64" i="34" s="1"/>
  <c r="F11" i="28"/>
  <c r="F6" i="28"/>
  <c r="F12" i="28"/>
  <c r="F10" i="28"/>
  <c r="F9" i="28"/>
  <c r="F8" i="28"/>
  <c r="F7" i="28"/>
  <c r="F13" i="28" l="1"/>
  <c r="F20" i="28" s="1"/>
</calcChain>
</file>

<file path=xl/sharedStrings.xml><?xml version="1.0" encoding="utf-8"?>
<sst xmlns="http://schemas.openxmlformats.org/spreadsheetml/2006/main" count="1004" uniqueCount="384">
  <si>
    <t>Formulario de antecedentes de la empresa.</t>
  </si>
  <si>
    <t>Cliente</t>
  </si>
  <si>
    <t>Características de los servicios</t>
  </si>
  <si>
    <t>Ubicación</t>
  </si>
  <si>
    <t>Cantidad de personal</t>
  </si>
  <si>
    <t>Año de realización de los servicios</t>
  </si>
  <si>
    <t>Monto total del servicio</t>
  </si>
  <si>
    <t>Razón Social</t>
  </si>
  <si>
    <t>Domicilio</t>
  </si>
  <si>
    <t>Teléfono</t>
  </si>
  <si>
    <t>Contacto</t>
  </si>
  <si>
    <t xml:space="preserve"> </t>
  </si>
  <si>
    <t>Formulario de Inscripciones y Acreditaciones de la empresa.</t>
  </si>
  <si>
    <t>Nro Insc. OPDS</t>
  </si>
  <si>
    <t>Cat. Acreditación OPDS</t>
  </si>
  <si>
    <t>INSC. CABA (regist.)</t>
  </si>
  <si>
    <t>Sist. de Calidad / Certificación ISO</t>
  </si>
  <si>
    <t>Nro.: Acreditaciones OAA</t>
  </si>
  <si>
    <t>OTRAS</t>
  </si>
  <si>
    <t>Los oferentes deberán presentar la documentación que avale lo expuesto</t>
  </si>
  <si>
    <t>Formulario curricular</t>
  </si>
  <si>
    <t>1) Nombre y apellido :</t>
  </si>
  <si>
    <t>2) Nacionalidad :</t>
  </si>
  <si>
    <t>3) Documento de identidad :</t>
  </si>
  <si>
    <t>4) Lugar y fecha de nacimiento :</t>
  </si>
  <si>
    <t>5) Estado civil :</t>
  </si>
  <si>
    <t>6) Domicilio permanente :</t>
  </si>
  <si>
    <t>7) Profesión o Especialidad :</t>
  </si>
  <si>
    <t>8) Nº de matrícula profesional ( si corresponde ) :</t>
  </si>
  <si>
    <t>9) Cargo que ocupa en la empresa:</t>
  </si>
  <si>
    <t>10)Responsabilidades:</t>
  </si>
  <si>
    <t>11) Antecedentes en trabajos y servicios similares a los solicitados</t>
  </si>
  <si>
    <t>Firma del interesado :</t>
  </si>
  <si>
    <t>Fecha:</t>
  </si>
  <si>
    <t>Formulario de movilidad para el traslado de muestras</t>
  </si>
  <si>
    <t>Móviles</t>
  </si>
  <si>
    <t>Cantidad</t>
  </si>
  <si>
    <t>Marca</t>
  </si>
  <si>
    <t>Modelo</t>
  </si>
  <si>
    <t>Antiguedad</t>
  </si>
  <si>
    <t>A utilizar en:</t>
  </si>
  <si>
    <t>Formulario de equipos/equipamiento de laboratorio</t>
  </si>
  <si>
    <t>Equipos/equipamiento</t>
  </si>
  <si>
    <t>Formulario de Obligaciones del Contratista</t>
  </si>
  <si>
    <t>El Contratista deberá presentar la siguiente documentación y de acuerdo a la frecuencia que se indica a continuación:</t>
  </si>
  <si>
    <t>Obligaciones del Contratista</t>
  </si>
  <si>
    <t>Mensual</t>
  </si>
  <si>
    <t>Bimestral</t>
  </si>
  <si>
    <t>Trimestral</t>
  </si>
  <si>
    <t>Semestral</t>
  </si>
  <si>
    <t>Anual</t>
  </si>
  <si>
    <t>Otros</t>
  </si>
  <si>
    <t>*</t>
  </si>
  <si>
    <t>Certificado de cobertura del personal emitido por la ART, con cláusula de No repetición a favor de Ceamse.</t>
  </si>
  <si>
    <t>x</t>
  </si>
  <si>
    <t>Verificación técnica de los equipos</t>
  </si>
  <si>
    <t>Registro conducir choferes</t>
  </si>
  <si>
    <t>Al vencimiento</t>
  </si>
  <si>
    <t>Contrato con responsable de higiene y seguridad</t>
  </si>
  <si>
    <t>Constancias de capacitación del personal</t>
  </si>
  <si>
    <t>Constancias de entrega de ropa y elementos de seguridad al personal</t>
  </si>
  <si>
    <t>Formulario 931</t>
  </si>
  <si>
    <t>Compbte de pago de Cs Ss</t>
  </si>
  <si>
    <t>**</t>
  </si>
  <si>
    <t>El que corresponda</t>
  </si>
  <si>
    <t>Deberán presentar recibo de pago electrónico. En caso de no enviar los recibos mensualmente, pueden remitir certificado de cobertura emitido por la aseguradora cada 15 días.</t>
  </si>
  <si>
    <t>Formulario de Cotización</t>
  </si>
  <si>
    <t>Artículo 6, apartado 6.1 y 6.2 de la Memoria Técnica - GRUPO 1</t>
  </si>
  <si>
    <t>Aguas subterraneas en Complejos Ambientales, Rellenos Sanitarios y Centros de Disposicion Final (apartado 6.1 y 6.2 de la Memoria Técnica - Trabajos rutinarios y eventuales)</t>
  </si>
  <si>
    <t>Norma de Referencia</t>
  </si>
  <si>
    <t>Analitos</t>
  </si>
  <si>
    <t>Tecnica sugerida</t>
  </si>
  <si>
    <t>Observaciones (*)</t>
  </si>
  <si>
    <t>$/analito</t>
  </si>
  <si>
    <t>Aguas subterraneas en CA, RS y CDF SUBTERRANEAS GRUPO 1</t>
  </si>
  <si>
    <t>Parámetros a determinar según Resolución 1143/02</t>
  </si>
  <si>
    <t>Alcalinidad Total</t>
  </si>
  <si>
    <t>SM 2320 B EPA 310</t>
  </si>
  <si>
    <t>Arsénico</t>
  </si>
  <si>
    <t>SM 3113 B 22 Edition</t>
  </si>
  <si>
    <t>Cadmio</t>
  </si>
  <si>
    <t>Calcio</t>
  </si>
  <si>
    <t>SM 3111 B 22 Edition</t>
  </si>
  <si>
    <t>Cianuros</t>
  </si>
  <si>
    <t>SM 4500 CN- C/E</t>
  </si>
  <si>
    <t>Cloruros</t>
  </si>
  <si>
    <t>SM 4110 B – EPA 300</t>
  </si>
  <si>
    <t>Cobre</t>
  </si>
  <si>
    <t>Color</t>
  </si>
  <si>
    <t>SM 2120 22nd Edition</t>
  </si>
  <si>
    <t>Conductividad Específica</t>
  </si>
  <si>
    <t>SM 2510 B – Cond A y B 22nd Edition</t>
  </si>
  <si>
    <t>Cromo Total</t>
  </si>
  <si>
    <t>Demanda Química de Oxígeno</t>
  </si>
  <si>
    <t>SM 5220 D 22 nd Edition</t>
  </si>
  <si>
    <t>Dureza Total</t>
  </si>
  <si>
    <t>SM 2340 C</t>
  </si>
  <si>
    <t>Fosforo como ortofosfato</t>
  </si>
  <si>
    <t>SM 4110 B / EPA 300</t>
  </si>
  <si>
    <t>Hierro Total</t>
  </si>
  <si>
    <t>EPA 7010 – SM 3113</t>
  </si>
  <si>
    <t>Magnesio</t>
  </si>
  <si>
    <t>Manganeso</t>
  </si>
  <si>
    <t>Mercurio</t>
  </si>
  <si>
    <t>SM 3112 B 22nd Edition</t>
  </si>
  <si>
    <t>Níquel</t>
  </si>
  <si>
    <t>Nitrógeno Amoniacal</t>
  </si>
  <si>
    <r>
      <t>SM 4500 NH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 B y C</t>
    </r>
  </si>
  <si>
    <t>Nitrógeno Total Kjeldahl</t>
  </si>
  <si>
    <t>SM 4500 NH3 E-C-F / EPA 351.3</t>
  </si>
  <si>
    <t>PH</t>
  </si>
  <si>
    <r>
      <t>SM 4500 H</t>
    </r>
    <r>
      <rPr>
        <vertAlign val="superscript"/>
        <sz val="10"/>
        <rFont val="Arial"/>
        <family val="2"/>
      </rPr>
      <t>+</t>
    </r>
    <r>
      <rPr>
        <sz val="10"/>
        <rFont val="Arial"/>
        <family val="2"/>
      </rPr>
      <t xml:space="preserve"> A y B 22nd Edition, Electrometric Method</t>
    </r>
  </si>
  <si>
    <t>Plomo</t>
  </si>
  <si>
    <t>Potasio</t>
  </si>
  <si>
    <t>EPA 7000 – SM 3111</t>
  </si>
  <si>
    <t>Sodio</t>
  </si>
  <si>
    <t>Sulfatos</t>
  </si>
  <si>
    <t>SM 4110 B 22nd Edition / EPA 300</t>
  </si>
  <si>
    <t>Turbidez</t>
  </si>
  <si>
    <t>SM 2130 B 22nd Edition</t>
  </si>
  <si>
    <t>Zinc</t>
  </si>
  <si>
    <t>Sustancias fenolicas</t>
  </si>
  <si>
    <t>EPA 420.1/9065 – SM 5530 B-C-D</t>
  </si>
  <si>
    <t>Parametros adicionales solicitados por CEAMSE</t>
  </si>
  <si>
    <t>Bario</t>
  </si>
  <si>
    <t>SM 3113 Ba B</t>
  </si>
  <si>
    <t>Carbono Orgánico Total</t>
  </si>
  <si>
    <t>SM 5310 COrg B 22nd Edition</t>
  </si>
  <si>
    <t>Nitratos</t>
  </si>
  <si>
    <t>SM 22tn 4110 B / EPA 300</t>
  </si>
  <si>
    <t>Nitritos</t>
  </si>
  <si>
    <t>SM 4500 NO2  B</t>
  </si>
  <si>
    <t>Nitrogeno Organico</t>
  </si>
  <si>
    <t>SM 4500 N Org</t>
  </si>
  <si>
    <t>Pesos por muestra de agua subterranea GRUPO 1</t>
  </si>
  <si>
    <t>(*) De no realizar la tecnica sugerida, indicar la utilizada en el campo de observaciones y justificar.</t>
  </si>
  <si>
    <t>Artículo 6, apartado 6.1 y 6.2 de la Memoria Técnica - GRUPO 2</t>
  </si>
  <si>
    <t>Aguas subterraneas en Complejos Ambientales, Centros de Disposicion Final y Planta TMB (apartado 6.1 y 6.2 de la Memoria Técnica - Trabajos rutinarios y eventuales)</t>
  </si>
  <si>
    <t>Aguas subterraneas en CA, CDF y Planta TMB SUBTERRANEAS GRUPO 2</t>
  </si>
  <si>
    <t>Parametros adicionales solicitados por el OPDS para Planta TMB</t>
  </si>
  <si>
    <t>HTP</t>
  </si>
  <si>
    <t>EPA 8015 D</t>
  </si>
  <si>
    <t>PAHs</t>
  </si>
  <si>
    <t>EPA 8100 -  SM 6440 22nd Edition</t>
  </si>
  <si>
    <t>Pesos por muestra de agua subterranea GRUPO 2</t>
  </si>
  <si>
    <t>Artículo 6, apartado 6.1 y 6.2 de la Memoria Técnica - GRUPO 3</t>
  </si>
  <si>
    <t>Aguas subterraneas en Estaciones de Transferencia (apartado 6.1 y 6.2 de la Memoria Técnica - Trabajos rutinarios y eventuales)</t>
  </si>
  <si>
    <t>Aguas subterraneas en ET SUBTERRANEAS GRUPO 3</t>
  </si>
  <si>
    <t>Parámetros a determinar solicitados por CEAMSE</t>
  </si>
  <si>
    <t>Benceno</t>
  </si>
  <si>
    <t>EPA 8260 – SM 6200 22 th Edition</t>
  </si>
  <si>
    <t>Boro</t>
  </si>
  <si>
    <t>SM 4500 B B 22 th Edition</t>
  </si>
  <si>
    <t>Cianuros susceptibles de cloración</t>
  </si>
  <si>
    <t>SM 4500 CN CyE</t>
  </si>
  <si>
    <t>Cloro Libre</t>
  </si>
  <si>
    <t>SM 4500 Cl G</t>
  </si>
  <si>
    <t>Cobalto</t>
  </si>
  <si>
    <t>Cromo Hexavalente</t>
  </si>
  <si>
    <t>SM 3500 Cr B 22nd Edition</t>
  </si>
  <si>
    <t>Demanda bioquímica de oxígeno (DBO)</t>
  </si>
  <si>
    <t>Etil benceno</t>
  </si>
  <si>
    <t>Hidrocarburos totales del petróleo</t>
  </si>
  <si>
    <t>Hierro disuelto</t>
  </si>
  <si>
    <t>Manganeso disuelto</t>
  </si>
  <si>
    <t>Saam (sustancias activas al azul de metileno)</t>
  </si>
  <si>
    <t>SM 5540  B C D</t>
  </si>
  <si>
    <t>Selenio</t>
  </si>
  <si>
    <t>Sólidos Disueltos Totales</t>
  </si>
  <si>
    <t>SM 2540</t>
  </si>
  <si>
    <t>Sólidos sedimentables en 10 min</t>
  </si>
  <si>
    <t>Sólidos sedimentables en 2 hs</t>
  </si>
  <si>
    <t>Sulfuros</t>
  </si>
  <si>
    <t>EPA 9034 / SM 4500 D F G 22 Edition</t>
  </si>
  <si>
    <t>Sustancias solubles en éter etílico (SSEE)</t>
  </si>
  <si>
    <t>SM 5520 B</t>
  </si>
  <si>
    <t>Temperatura</t>
  </si>
  <si>
    <t>SM 2600 B</t>
  </si>
  <si>
    <t>Tolueno</t>
  </si>
  <si>
    <t>Xilenos</t>
  </si>
  <si>
    <t>Plaguicidas Organoclorados</t>
  </si>
  <si>
    <t>4,4-DDE</t>
  </si>
  <si>
    <t>EPA 8081A-ECD</t>
  </si>
  <si>
    <t>4,4-DDT</t>
  </si>
  <si>
    <t>Aldrín</t>
  </si>
  <si>
    <t>BHC (alfa, beta, gama, delta)</t>
  </si>
  <si>
    <t>Clordano</t>
  </si>
  <si>
    <t>Dieldrín</t>
  </si>
  <si>
    <t>Endosulfán</t>
  </si>
  <si>
    <t>Endosulfán II</t>
  </si>
  <si>
    <t>Endrín</t>
  </si>
  <si>
    <t>Heptacloro</t>
  </si>
  <si>
    <t>Heptacloro Epóxido (EXO)</t>
  </si>
  <si>
    <t>Metoxicloro</t>
  </si>
  <si>
    <t>Plaguicidas Organofosforados</t>
  </si>
  <si>
    <t>Clorpirifos</t>
  </si>
  <si>
    <t>EPA 8270-GCMS</t>
  </si>
  <si>
    <t>Diclorvos</t>
  </si>
  <si>
    <t>Dimetoato</t>
  </si>
  <si>
    <t>Etil Paratión</t>
  </si>
  <si>
    <t>Etion</t>
  </si>
  <si>
    <t>Malatión</t>
  </si>
  <si>
    <t>Metil Paratión</t>
  </si>
  <si>
    <t>Diazinon</t>
  </si>
  <si>
    <t>Bromofos</t>
  </si>
  <si>
    <t>Etil Bromofos</t>
  </si>
  <si>
    <t>Hidrocarburos Policíclicos Aromáticos (PAH´s)</t>
  </si>
  <si>
    <t>Acenafteno</t>
  </si>
  <si>
    <t>Acenaftileno</t>
  </si>
  <si>
    <t>Antraceno</t>
  </si>
  <si>
    <t>Benzo (a) antraceno</t>
  </si>
  <si>
    <t>Benzo (a) pireno</t>
  </si>
  <si>
    <t>Benzo (g,h,i) perileno</t>
  </si>
  <si>
    <t>Benzo (k) fluoranteno</t>
  </si>
  <si>
    <t>Criseno</t>
  </si>
  <si>
    <t>Dibenzo (a,h) antraceno</t>
  </si>
  <si>
    <t>Fluoranteno</t>
  </si>
  <si>
    <t>Flureno</t>
  </si>
  <si>
    <t>Indeno (1.2.3-cd) pireno</t>
  </si>
  <si>
    <t>Naftaleno</t>
  </si>
  <si>
    <t>Pireno</t>
  </si>
  <si>
    <t>Fenantreno</t>
  </si>
  <si>
    <t>Benzo (b) Fluoranteno</t>
  </si>
  <si>
    <t>Pesos por muestra de agua subterranea GRUPO 3</t>
  </si>
  <si>
    <t>Aguas superficiales en Complejos Ambientales, Rellenos Sanitarios y Centros de Disposicion Final (apartado 6.1 y 6.2 de la Memoria Técnica - Trabajos rutinarios y eventuales)</t>
  </si>
  <si>
    <t>Aguas superficiales en CA, RS y CDF SUPERFICIALES GRUPO 1</t>
  </si>
  <si>
    <t>Sustancias Activas al Azul de Metileno (S.A.A.M)</t>
  </si>
  <si>
    <t>DBO 5</t>
  </si>
  <si>
    <t>SM 5210 B</t>
  </si>
  <si>
    <r>
      <t>SM 4500 Norg B 22</t>
    </r>
    <r>
      <rPr>
        <vertAlign val="superscript"/>
        <sz val="11"/>
        <rFont val="Times New Roman"/>
        <family val="1"/>
      </rPr>
      <t>nd</t>
    </r>
    <r>
      <rPr>
        <sz val="11"/>
        <rFont val="Times New Roman"/>
        <family val="1"/>
      </rPr>
      <t xml:space="preserve"> Edition</t>
    </r>
  </si>
  <si>
    <t>Oxigeno Disuelto</t>
  </si>
  <si>
    <t>EPA 360 – SM 4500 O 22 Edition</t>
  </si>
  <si>
    <r>
      <t>SM 4500 H</t>
    </r>
    <r>
      <rPr>
        <vertAlign val="superscript"/>
        <sz val="11"/>
        <rFont val="Times New Roman"/>
        <family val="1"/>
      </rPr>
      <t>+</t>
    </r>
    <r>
      <rPr>
        <sz val="11"/>
        <rFont val="Times New Roman"/>
        <family val="1"/>
      </rPr>
      <t xml:space="preserve"> A y B 22nd Edition, Electrometric Method</t>
    </r>
  </si>
  <si>
    <t>Residuo Total por Evaporación</t>
  </si>
  <si>
    <t>SM 2540 22 Edition</t>
  </si>
  <si>
    <t>Solidos Disueltos Totales</t>
  </si>
  <si>
    <t>Solidos Sedimentables en 10 min</t>
  </si>
  <si>
    <t>Solidos Sedimentables en 2 hs</t>
  </si>
  <si>
    <t>Solidos suspendidos</t>
  </si>
  <si>
    <t xml:space="preserve">Parámetros adicionales solicitados por CEAMSE </t>
  </si>
  <si>
    <t>Aluminio</t>
  </si>
  <si>
    <t>SM 3500 Al D ó SM Al 3111 B y C</t>
  </si>
  <si>
    <t>SM 5310 COrg B</t>
  </si>
  <si>
    <t>Sólidos Volátiles  incinerados</t>
  </si>
  <si>
    <t>SM 2540 E</t>
  </si>
  <si>
    <t>Cianuros Totales</t>
  </si>
  <si>
    <t>HidrocarburosTotales de Petróleo (LC de 0,1 mg/l)</t>
  </si>
  <si>
    <t>EPA 8015C- SM 6200 23rd Edition</t>
  </si>
  <si>
    <t>Escherichia Coli expresado en UFC/100ml</t>
  </si>
  <si>
    <t>SM 9221-B 23rd Edition</t>
  </si>
  <si>
    <t>Pesos por muestra de agua superificial GRUPO 1</t>
  </si>
  <si>
    <t>Aguas superficiales en Complejos Ambientales, Centros de Disposicion Final y Planta TMB (apartado 6.1 y 6.2 de la Memoria Técnica - Trabajos rutinarios y eventuales)</t>
  </si>
  <si>
    <t>Aguas superficiales en CA, CDF y Planta TMB SUPERFICIALES GRUPO 2</t>
  </si>
  <si>
    <t>Parámetros adicionales solicitados según Res OPDS</t>
  </si>
  <si>
    <t>Coliformes fecales</t>
  </si>
  <si>
    <t>SM 9221 B F 22 Edition</t>
  </si>
  <si>
    <t>Coliformes totales</t>
  </si>
  <si>
    <t>SM 9221 B C 22 Edition</t>
  </si>
  <si>
    <t>Pesos por muestra de agua superificial GRUPO 2</t>
  </si>
  <si>
    <t>Artículo 6, apartado 6.1 y 6.2 de la Memoria Técnica</t>
  </si>
  <si>
    <t>Analisis de compuestos organicos en muestras de agua subterranea y superficial en Complejos Ambientales y Rellenos Sanitarios (apartado 6.1 y 6.2 de la Memoria Técnica - Trabajos rutinarios y eventuales)</t>
  </si>
  <si>
    <t>Analisis de compuestos organicos en muestras de agua subterranea y superficial</t>
  </si>
  <si>
    <t>Parámetros solicitados por CEAMSE</t>
  </si>
  <si>
    <t>Pesticidas Organoclorados</t>
  </si>
  <si>
    <t>Lindano</t>
  </si>
  <si>
    <t>EPA 8081 – SM 6630B 22nd Edition</t>
  </si>
  <si>
    <t>Hectacloro</t>
  </si>
  <si>
    <t>Hectacloro Epóxsido</t>
  </si>
  <si>
    <t>EPA 608/625/8080/8081 – SM 6410 B / 6630 B</t>
  </si>
  <si>
    <t>Endosulfán I</t>
  </si>
  <si>
    <t>Dieldrin</t>
  </si>
  <si>
    <t>SM 6630B 22nd Edition</t>
  </si>
  <si>
    <t xml:space="preserve">Endrin </t>
  </si>
  <si>
    <t>4,4´-DDE + 4,4´-DDD + 4,4´-DDT</t>
  </si>
  <si>
    <t>Compuestos Organofosforados</t>
  </si>
  <si>
    <t>Etión</t>
  </si>
  <si>
    <t>EPA 8141 / 8270</t>
  </si>
  <si>
    <t>Forato</t>
  </si>
  <si>
    <t>EPA 614/8141 – SM 6410B</t>
  </si>
  <si>
    <t>Diazinón</t>
  </si>
  <si>
    <t>Disulfotón</t>
  </si>
  <si>
    <t>Ronnel</t>
  </si>
  <si>
    <t>EPA 8141 /8141 A</t>
  </si>
  <si>
    <t>Paratión</t>
  </si>
  <si>
    <t>Carbofenotión</t>
  </si>
  <si>
    <t>Metil Azinfós</t>
  </si>
  <si>
    <t>Hidrocarburos Arómaticos Polinucleares</t>
  </si>
  <si>
    <t>Fluoreno</t>
  </si>
  <si>
    <t>Benzo(a)antraceno</t>
  </si>
  <si>
    <t>Benzo(b)fluoranteno</t>
  </si>
  <si>
    <t>Benzo(k)fluoranteno</t>
  </si>
  <si>
    <t>Benzo(a)pireno</t>
  </si>
  <si>
    <t>Dibenzo(a,h)antraceno</t>
  </si>
  <si>
    <t>Benzo(g,h,i)perileno</t>
  </si>
  <si>
    <t>Indeno(1,2,3cd)pireno</t>
  </si>
  <si>
    <t>BTEX</t>
  </si>
  <si>
    <t>Etilbenceno</t>
  </si>
  <si>
    <t>m+p-Xilenos</t>
  </si>
  <si>
    <t>o-xileno</t>
  </si>
  <si>
    <t>SSEE</t>
  </si>
  <si>
    <t>OSN 0621</t>
  </si>
  <si>
    <t>SM 4500 B – B 22th Edition</t>
  </si>
  <si>
    <t>EPA 7010 – 3113B SM 22th Edition</t>
  </si>
  <si>
    <t>Hidrocarburos Totales del Petroleo</t>
  </si>
  <si>
    <t>EPA 9070</t>
  </si>
  <si>
    <t>Pesos por muestra de analisis de compuestos organicos</t>
  </si>
  <si>
    <t>Lixiviado crudo en Complejos Ambientales y Rellenos Sanitarios (apartado 6.1 y 6.2 de la Memoria Técnica - Trabajos rutinarios y eventuales)</t>
  </si>
  <si>
    <t xml:space="preserve">Lixiviado crudo en Complejos Ambientales </t>
  </si>
  <si>
    <t>Fosforo total</t>
  </si>
  <si>
    <t>SM 4110 B</t>
  </si>
  <si>
    <t xml:space="preserve">Magnesio </t>
  </si>
  <si>
    <t>Nitrogeno Amoniacal</t>
  </si>
  <si>
    <t>SM 4500 NH3 B C</t>
  </si>
  <si>
    <t>Sustancias Fenólicas</t>
  </si>
  <si>
    <t>Zinc Total</t>
  </si>
  <si>
    <t>Cobre Total</t>
  </si>
  <si>
    <t>Cromo hexavalente</t>
  </si>
  <si>
    <t>EPA 7000 – SM 3113</t>
  </si>
  <si>
    <t>Hierro Disuelto</t>
  </si>
  <si>
    <t>Manganeso Total</t>
  </si>
  <si>
    <t>Manganeso Disuelto</t>
  </si>
  <si>
    <t>Sustancias Solubles en Éter Etílico (S.S.E.E.)</t>
  </si>
  <si>
    <t>Bacterias coniformes fecales</t>
  </si>
  <si>
    <t>COT</t>
  </si>
  <si>
    <t>EPA 415 / SM 5310</t>
  </si>
  <si>
    <t xml:space="preserve">Aluminio </t>
  </si>
  <si>
    <t>SM 3500 Al B 22 Edition</t>
  </si>
  <si>
    <t>SM 2550 B</t>
  </si>
  <si>
    <t>Plaguicidas organoclorados</t>
  </si>
  <si>
    <t>Plaguicidas organofosforados</t>
  </si>
  <si>
    <t>Pesos por muestra de lixiviado crudo</t>
  </si>
  <si>
    <t>Artículo 6, apartado 6.2.1 de la Memoria Técnica</t>
  </si>
  <si>
    <t>Cantidad / 24 meses</t>
  </si>
  <si>
    <t>Monto por verificación</t>
  </si>
  <si>
    <t>,</t>
  </si>
  <si>
    <t>Verificación de la correcta ejecución de muestreos ante eventuales inspecciones de organismos contralores de CEAMSE, allanamientos y/o pericias judiciales</t>
  </si>
  <si>
    <t>Monto Total</t>
  </si>
  <si>
    <t>FORMULARIO DE COMPOSICIÓN DE MONTOS OFERTADOS</t>
  </si>
  <si>
    <t>Tipo de muestra</t>
  </si>
  <si>
    <t>Monto total por 24 meses</t>
  </si>
  <si>
    <r>
      <t xml:space="preserve">Aguas subterraneas </t>
    </r>
    <r>
      <rPr>
        <sz val="11"/>
        <rFont val="Times New Roman"/>
        <family val="1"/>
      </rPr>
      <t>en Complejos Ambientales, Rellenos Sanitarios y Centros de Disposicion Final (apartado 6.1 y 6.2 de la Memoria Técnica - Trabajos rutinarios y eventuales)</t>
    </r>
    <r>
      <rPr>
        <b/>
        <sz val="11"/>
        <rFont val="Times New Roman"/>
        <family val="1"/>
      </rPr>
      <t xml:space="preserve"> GRUPO 1</t>
    </r>
  </si>
  <si>
    <t>Mano de obra</t>
  </si>
  <si>
    <t>%</t>
  </si>
  <si>
    <t>Movilidad</t>
  </si>
  <si>
    <t>Equipos</t>
  </si>
  <si>
    <t>Materiales/insumos</t>
  </si>
  <si>
    <t>Total</t>
  </si>
  <si>
    <r>
      <t>Aguas subterraneas</t>
    </r>
    <r>
      <rPr>
        <sz val="11"/>
        <rFont val="Times New Roman"/>
        <family val="1"/>
      </rPr>
      <t xml:space="preserve"> en Complejos Ambientales, Centros de Disposicion Final y Planta TMB(apartado 6.1 y 6.2  de la Memoria Técnica - Trabajos rutinarios y eventuales) </t>
    </r>
    <r>
      <rPr>
        <b/>
        <sz val="11"/>
        <rFont val="Times New Roman"/>
        <family val="1"/>
      </rPr>
      <t>GRUPO 2</t>
    </r>
  </si>
  <si>
    <r>
      <t>Aguas subterraneas</t>
    </r>
    <r>
      <rPr>
        <sz val="11"/>
        <rFont val="Times New Roman"/>
        <family val="1"/>
      </rPr>
      <t xml:space="preserve"> en Estaciones de Transferencia (apartado 6.1 y 6.2 de la Memoria Técnica - Trabajos rutinarios y eventuales)</t>
    </r>
    <r>
      <rPr>
        <b/>
        <sz val="11"/>
        <rFont val="Times New Roman"/>
        <family val="1"/>
      </rPr>
      <t xml:space="preserve"> GRUPO 3</t>
    </r>
  </si>
  <si>
    <r>
      <t xml:space="preserve">Aguas superificiales </t>
    </r>
    <r>
      <rPr>
        <sz val="11"/>
        <rFont val="Times New Roman"/>
        <family val="1"/>
      </rPr>
      <t>en Complejos Ambientales, Rellenos Sanitarios y Centros de Disposicion Final (apartado 6.1 y 6.2 de la Memoria Técnica - Trabajos rutinarios y eventuales)</t>
    </r>
    <r>
      <rPr>
        <b/>
        <sz val="11"/>
        <rFont val="Times New Roman"/>
        <family val="1"/>
      </rPr>
      <t xml:space="preserve"> GRUPO 1</t>
    </r>
  </si>
  <si>
    <r>
      <rPr>
        <b/>
        <sz val="11"/>
        <rFont val="Times New Roman"/>
        <family val="1"/>
      </rPr>
      <t>Aguas superificiales</t>
    </r>
    <r>
      <rPr>
        <sz val="11"/>
        <rFont val="Times New Roman"/>
        <family val="1"/>
      </rPr>
      <t xml:space="preserve"> en Complejos Ambientales, Centros de Disposicion Final y Planta TMB(apartado 6.1 y 6.2 de la Memoria Técnica - Trabajos rutinarios y eventuales) </t>
    </r>
    <r>
      <rPr>
        <b/>
        <sz val="11"/>
        <rFont val="Times New Roman"/>
        <family val="1"/>
      </rPr>
      <t>GRUPO 2</t>
    </r>
  </si>
  <si>
    <r>
      <t xml:space="preserve">Analisis de compuestos organicos en muestras de agua subterranea y superficial </t>
    </r>
    <r>
      <rPr>
        <sz val="11"/>
        <rFont val="Times New Roman"/>
        <family val="1"/>
      </rPr>
      <t>en Complejos Ambientales y Rellenos Sanitarios (apartado 6.1 y 6.2 de la Memoria Técnica - Trabajos rutinarios y eventuales)</t>
    </r>
  </si>
  <si>
    <r>
      <rPr>
        <b/>
        <sz val="11"/>
        <rFont val="Times New Roman"/>
        <family val="1"/>
      </rPr>
      <t>Lixiviado crudo</t>
    </r>
    <r>
      <rPr>
        <sz val="11"/>
        <rFont val="Times New Roman"/>
        <family val="1"/>
      </rPr>
      <t xml:space="preserve"> en Complejos Ambientales y Rellenos Sanitarios (apartado 6.1 y 6.2 de la Memoria Técnica - Trabajos rutinarios y eventuales)</t>
    </r>
  </si>
  <si>
    <t>A - MONTO TOTAL Artículo 6, Apartados 6.1 y 6.2 de la Memoria Técnica</t>
  </si>
  <si>
    <t>Verificación de la correcta ejecución de muestreos ante eventuales inspecciones de organismos contralores de CEAMSE, allanamientos y/o pericias judiciales (apartado 6.2.1 de la Memoria Tecnica)</t>
  </si>
  <si>
    <t>El Oferente deberá indicar los índices del INDEC utilizados para cada caso (Mano de obra, materiales y movilidad)</t>
  </si>
  <si>
    <t>Formulario de Cotización - Resumen - Duracion 24 meses</t>
  </si>
  <si>
    <t>Artículo 6 apartado 6.1 y 6.2 de la Memoria Técnica</t>
  </si>
  <si>
    <t>Monto individual por $/muestra</t>
  </si>
  <si>
    <t>Cantidad de muestras rutinarias</t>
  </si>
  <si>
    <t>Cantidad de muestras eventuales</t>
  </si>
  <si>
    <t>Cantidad de muestras TOTALES</t>
  </si>
  <si>
    <t>Monto total por contrato                24 meses</t>
  </si>
  <si>
    <r>
      <t>Aguas subterraneas</t>
    </r>
    <r>
      <rPr>
        <sz val="11"/>
        <rFont val="Times New Roman"/>
        <family val="1"/>
      </rPr>
      <t xml:space="preserve"> en Estaciones de Transferencia (apartado 6.1 y 6.2  de la Memoria Técnica - Trabajos rutinarios y eventuales)</t>
    </r>
    <r>
      <rPr>
        <b/>
        <sz val="11"/>
        <rFont val="Times New Roman"/>
        <family val="1"/>
      </rPr>
      <t xml:space="preserve"> GRUPO 3</t>
    </r>
  </si>
  <si>
    <r>
      <t xml:space="preserve">Aguas superificiales </t>
    </r>
    <r>
      <rPr>
        <sz val="11"/>
        <rFont val="Times New Roman"/>
        <family val="1"/>
      </rPr>
      <t>en Complejos Ambientales, Rellenos Sanitarios y Centros de Disposicion Final (apartado 6.1 y 6.2  de la Memoria Técnica - Trabajos rutinarios y eventuales)</t>
    </r>
    <r>
      <rPr>
        <b/>
        <sz val="11"/>
        <rFont val="Times New Roman"/>
        <family val="1"/>
      </rPr>
      <t xml:space="preserve"> GRUPO 1</t>
    </r>
  </si>
  <si>
    <r>
      <t>Aguas superificiales</t>
    </r>
    <r>
      <rPr>
        <sz val="11"/>
        <rFont val="Times New Roman"/>
        <family val="1"/>
      </rPr>
      <t xml:space="preserve"> en Complejos Ambientales, Centros de Disposicion Final y Planta TMB(apartado 6.1 y 6.2  de la Memoria Técnica - Trabajos rutinarios y eventuales) </t>
    </r>
    <r>
      <rPr>
        <b/>
        <sz val="11"/>
        <rFont val="Times New Roman"/>
        <family val="1"/>
      </rPr>
      <t>GRUPO 2</t>
    </r>
  </si>
  <si>
    <r>
      <t xml:space="preserve">Analisis de compuestos organicos en muestras de agua subterranea y superficial </t>
    </r>
    <r>
      <rPr>
        <sz val="11"/>
        <rFont val="Times New Roman"/>
        <family val="1"/>
      </rPr>
      <t>en Complejos Ambientales y Rellenos Sanitarios (apartado 6.1 y 6.2  de la Memoria Técnica - Trabajos rutinarios y eventuales)</t>
    </r>
  </si>
  <si>
    <r>
      <t>Lixiviado crudo</t>
    </r>
    <r>
      <rPr>
        <sz val="11"/>
        <rFont val="Times New Roman"/>
        <family val="1"/>
      </rPr>
      <t xml:space="preserve"> en Complejos Ambientales y Rellenos Sanitarios (apartado 6.1 y 6.2 de la Memoria Técnica - Trabajos rutinarios y eventuales)</t>
    </r>
  </si>
  <si>
    <t>Monto individual por verificación / actuación</t>
  </si>
  <si>
    <t>Cantidad total</t>
  </si>
  <si>
    <t>-</t>
  </si>
  <si>
    <t xml:space="preserve"> -</t>
  </si>
  <si>
    <t>B - MONTO TOTAL por verificación y/o actuación</t>
  </si>
  <si>
    <t xml:space="preserve">MONTO TOTAL DEL CONTRATO A + B </t>
  </si>
  <si>
    <t>EPA 6010 D:2014 - SM 3120 B 23 rd. Edition</t>
  </si>
  <si>
    <t>Bacterias Coliformes Fecales</t>
  </si>
  <si>
    <t>SM 9221-E-23 rd Edition</t>
  </si>
  <si>
    <t>B - MONTO TOTAL Artículo 6, apartado 6.2.1 de la Memoria Técnica</t>
  </si>
  <si>
    <r>
      <t xml:space="preserve">Póliza por accidentes personales por la suma de </t>
    </r>
    <r>
      <rPr>
        <b/>
        <sz val="12"/>
        <rFont val="Times New Roman"/>
        <family val="1"/>
      </rPr>
      <t>$40.000.000 M/I - $4.000.000 GMF,</t>
    </r>
    <r>
      <rPr>
        <sz val="12"/>
        <rFont val="Times New Roman"/>
        <family val="1"/>
      </rPr>
      <t xml:space="preserve"> por cada persona que trabaje como autónomo, con cláusula de No repetición a favor de Ceamse</t>
    </r>
  </si>
  <si>
    <r>
      <t xml:space="preserve">Póliza de RC Profesional </t>
    </r>
    <r>
      <rPr>
        <b/>
        <sz val="12"/>
        <rFont val="Times New Roman"/>
        <family val="1"/>
      </rPr>
      <t>$30.000.000</t>
    </r>
  </si>
  <si>
    <r>
      <t xml:space="preserve">Póliza de RC Comprensiva por </t>
    </r>
    <r>
      <rPr>
        <b/>
        <sz val="12"/>
        <rFont val="Times New Roman"/>
        <family val="1"/>
      </rPr>
      <t>$50.000.000</t>
    </r>
  </si>
  <si>
    <r>
      <t>Póliza de seguro técnico de cada equipo y adicional RC, no menos de</t>
    </r>
    <r>
      <rPr>
        <b/>
        <sz val="12"/>
        <rFont val="Times New Roman"/>
        <family val="1"/>
      </rPr>
      <t xml:space="preserve"> $30.000.000</t>
    </r>
  </si>
  <si>
    <t>Póliza cobertura RC Automotor $160.000.000 Autos y Pick-up / $350.000.000 Camiones</t>
  </si>
  <si>
    <t>CONCURSO PÚBLICO DE PRECIOS N°01/25 PARA CONTRATAR UN LABORATORIO HABILITADO POR EL MINISTERIO DE AMBIENTE DE PROVINCIA DE BUENOS AIRES (EX OPDS) Y AGENCIA DE PROTECCIÓN AMBIENTAL DEL GOBIERNO DE LA CIUDAD DE BUENOS AIRES PARA LA REALIZACIÓN DE ANÁLISIS FISICO QUÍMICOS DE AGUA Y LÍQUIDOS LIXIVIADOS EN LOS DIFERENTES COMPLEJOS AMBIENTALES, RELLENOS SANITARIOS, PLANTAS DE TRATAMIENTO MECÁNICO BIOLÓGICAS ESTACIONES DE TRANSFERENCIA DE CEAMSE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</si>
</sst>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\ * #,##0.00_ ;_ &quot;$&quot;\ * \-#,##0.00_ ;_ &quot;$&quot;\ * &quot;-&quot;??_ ;_ @_ "/>
    <numFmt numFmtId="165" formatCode="&quot;$&quot;\ #,##0.00"/>
  </numFmts>
  <fonts count="25" x14ac:knownFonts="1">
    <font>
      <sz val="10"/>
      <name val="Arial"/>
    </font>
    <font>
      <sz val="10"/>
      <name val="Arial"/>
      <family val="2"/>
    </font>
    <font>
      <sz val="11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color indexed="22"/>
      <name val="Arial"/>
      <family val="2"/>
    </font>
    <font>
      <vertAlign val="subscript"/>
      <sz val="11"/>
      <name val="Times New Roman"/>
      <family val="1"/>
    </font>
    <font>
      <vertAlign val="superscript"/>
      <sz val="11"/>
      <name val="Times New Roman"/>
      <family val="1"/>
    </font>
    <font>
      <vertAlign val="superscript"/>
      <sz val="10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249977111117893"/>
        <bgColor indexed="64"/>
      </patternFill>
    </fill>
  </fills>
  <borders count="7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0" fillId="2" borderId="0" applyNumberFormat="0" applyBorder="0" applyAlignment="0" applyProtection="0"/>
    <xf numFmtId="0" fontId="21" fillId="0" borderId="0"/>
    <xf numFmtId="0" fontId="14" fillId="0" borderId="0"/>
    <xf numFmtId="0" fontId="15" fillId="0" borderId="0"/>
    <xf numFmtId="0" fontId="22" fillId="0" borderId="0"/>
    <xf numFmtId="0" fontId="15" fillId="3" borderId="1" applyNumberFormat="0" applyFont="0" applyAlignment="0" applyProtection="0"/>
    <xf numFmtId="0" fontId="23" fillId="0" borderId="2" applyNumberFormat="0" applyFill="0" applyAlignment="0" applyProtection="0"/>
  </cellStyleXfs>
  <cellXfs count="310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21" xfId="0" applyFont="1" applyBorder="1" applyAlignment="1">
      <alignment wrapText="1"/>
    </xf>
    <xf numFmtId="0" fontId="6" fillId="0" borderId="22" xfId="0" applyFont="1" applyBorder="1" applyAlignment="1">
      <alignment wrapText="1"/>
    </xf>
    <xf numFmtId="0" fontId="6" fillId="0" borderId="0" xfId="0" applyFont="1"/>
    <xf numFmtId="0" fontId="4" fillId="4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4" fillId="4" borderId="18" xfId="0" applyFont="1" applyFill="1" applyBorder="1" applyAlignment="1">
      <alignment horizontal="justify" vertical="center" wrapText="1"/>
    </xf>
    <xf numFmtId="0" fontId="11" fillId="4" borderId="18" xfId="0" applyFont="1" applyFill="1" applyBorder="1" applyAlignment="1">
      <alignment horizontal="justify" vertical="center"/>
    </xf>
    <xf numFmtId="0" fontId="2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0" xfId="0" applyFont="1"/>
    <xf numFmtId="0" fontId="2" fillId="0" borderId="24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vertical="center"/>
    </xf>
    <xf numFmtId="0" fontId="2" fillId="4" borderId="13" xfId="0" applyFont="1" applyFill="1" applyBorder="1" applyAlignment="1">
      <alignment horizontal="justify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justify" vertical="center" wrapText="1"/>
    </xf>
    <xf numFmtId="0" fontId="15" fillId="0" borderId="29" xfId="0" applyFont="1" applyBorder="1" applyAlignment="1">
      <alignment horizontal="center"/>
    </xf>
    <xf numFmtId="0" fontId="2" fillId="4" borderId="3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2" fillId="0" borderId="29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wrapText="1"/>
    </xf>
    <xf numFmtId="0" fontId="11" fillId="4" borderId="13" xfId="0" applyFont="1" applyFill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4" fillId="0" borderId="34" xfId="0" applyFont="1" applyBorder="1" applyAlignment="1">
      <alignment horizontal="justify" vertical="center" wrapText="1"/>
    </xf>
    <xf numFmtId="0" fontId="4" fillId="0" borderId="35" xfId="0" applyFont="1" applyBorder="1" applyAlignment="1">
      <alignment horizontal="justify" vertical="center" wrapText="1"/>
    </xf>
    <xf numFmtId="0" fontId="0" fillId="0" borderId="31" xfId="0" applyBorder="1" applyAlignment="1">
      <alignment horizontal="center" vertical="center"/>
    </xf>
    <xf numFmtId="165" fontId="0" fillId="0" borderId="0" xfId="0" applyNumberFormat="1"/>
    <xf numFmtId="0" fontId="0" fillId="0" borderId="32" xfId="0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164" fontId="4" fillId="0" borderId="36" xfId="1" applyFont="1" applyFill="1" applyBorder="1" applyAlignment="1">
      <alignment horizontal="center" vertical="center" wrapText="1"/>
    </xf>
    <xf numFmtId="164" fontId="4" fillId="0" borderId="37" xfId="1" applyFont="1" applyFill="1" applyBorder="1" applyAlignment="1">
      <alignment horizontal="center" vertical="center" wrapText="1"/>
    </xf>
    <xf numFmtId="164" fontId="0" fillId="0" borderId="38" xfId="1" applyFont="1" applyBorder="1" applyAlignment="1">
      <alignment horizontal="center" vertical="center"/>
    </xf>
    <xf numFmtId="164" fontId="0" fillId="0" borderId="39" xfId="1" applyFont="1" applyBorder="1" applyAlignment="1">
      <alignment horizontal="center" vertical="center"/>
    </xf>
    <xf numFmtId="164" fontId="0" fillId="0" borderId="40" xfId="1" applyFont="1" applyBorder="1" applyAlignment="1">
      <alignment horizontal="center" vertical="center"/>
    </xf>
    <xf numFmtId="164" fontId="11" fillId="4" borderId="13" xfId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164" fontId="4" fillId="4" borderId="18" xfId="1" applyFont="1" applyFill="1" applyBorder="1" applyAlignment="1">
      <alignment horizontal="center"/>
    </xf>
    <xf numFmtId="0" fontId="4" fillId="4" borderId="42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11" fillId="4" borderId="18" xfId="1" applyFont="1" applyFill="1" applyBorder="1" applyAlignment="1">
      <alignment vertical="center"/>
    </xf>
    <xf numFmtId="164" fontId="15" fillId="0" borderId="38" xfId="1" applyFont="1" applyBorder="1" applyAlignment="1">
      <alignment horizontal="center"/>
    </xf>
    <xf numFmtId="164" fontId="15" fillId="0" borderId="39" xfId="1" applyFont="1" applyBorder="1" applyAlignment="1">
      <alignment horizontal="center"/>
    </xf>
    <xf numFmtId="164" fontId="15" fillId="0" borderId="23" xfId="1" applyFont="1" applyBorder="1" applyAlignment="1">
      <alignment horizontal="center"/>
    </xf>
    <xf numFmtId="164" fontId="15" fillId="0" borderId="25" xfId="1" applyFont="1" applyBorder="1" applyAlignment="1">
      <alignment horizontal="center"/>
    </xf>
    <xf numFmtId="164" fontId="15" fillId="0" borderId="21" xfId="1" applyFont="1" applyBorder="1" applyAlignment="1">
      <alignment horizontal="center"/>
    </xf>
    <xf numFmtId="164" fontId="15" fillId="0" borderId="40" xfId="1" applyFont="1" applyBorder="1" applyAlignment="1">
      <alignment horizontal="center"/>
    </xf>
    <xf numFmtId="0" fontId="3" fillId="0" borderId="4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164" fontId="0" fillId="0" borderId="33" xfId="1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15" fillId="0" borderId="33" xfId="0" applyFont="1" applyBorder="1" applyAlignment="1">
      <alignment vertical="center"/>
    </xf>
    <xf numFmtId="0" fontId="0" fillId="0" borderId="29" xfId="0" applyBorder="1" applyAlignment="1">
      <alignment vertical="center"/>
    </xf>
    <xf numFmtId="164" fontId="15" fillId="5" borderId="33" xfId="1" applyFont="1" applyFill="1" applyBorder="1" applyAlignment="1">
      <alignment horizontal="center" vertical="center"/>
    </xf>
    <xf numFmtId="164" fontId="15" fillId="5" borderId="7" xfId="1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15" fillId="0" borderId="46" xfId="0" applyFont="1" applyBorder="1" applyAlignment="1">
      <alignment vertical="center"/>
    </xf>
    <xf numFmtId="164" fontId="15" fillId="5" borderId="46" xfId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164" fontId="15" fillId="5" borderId="5" xfId="1" applyFont="1" applyFill="1" applyBorder="1" applyAlignment="1">
      <alignment horizontal="center" vertical="center"/>
    </xf>
    <xf numFmtId="164" fontId="4" fillId="4" borderId="5" xfId="0" applyNumberFormat="1" applyFont="1" applyFill="1" applyBorder="1" applyAlignment="1">
      <alignment vertical="center" wrapText="1"/>
    </xf>
    <xf numFmtId="0" fontId="0" fillId="0" borderId="35" xfId="0" applyBorder="1" applyAlignment="1">
      <alignment vertical="center"/>
    </xf>
    <xf numFmtId="164" fontId="15" fillId="5" borderId="47" xfId="1" applyFont="1" applyFill="1" applyBorder="1" applyAlignment="1">
      <alignment horizontal="center" vertical="center"/>
    </xf>
    <xf numFmtId="164" fontId="15" fillId="5" borderId="48" xfId="1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164" fontId="15" fillId="5" borderId="49" xfId="1" applyFont="1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164" fontId="11" fillId="0" borderId="29" xfId="1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164" fontId="4" fillId="0" borderId="50" xfId="1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164" fontId="4" fillId="6" borderId="5" xfId="0" applyNumberFormat="1" applyFont="1" applyFill="1" applyBorder="1" applyAlignment="1">
      <alignment vertical="center" wrapText="1"/>
    </xf>
    <xf numFmtId="0" fontId="11" fillId="0" borderId="51" xfId="0" applyFont="1" applyBorder="1" applyAlignment="1">
      <alignment horizontal="left" vertical="center"/>
    </xf>
    <xf numFmtId="0" fontId="11" fillId="0" borderId="51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164" fontId="15" fillId="0" borderId="51" xfId="1" applyFont="1" applyFill="1" applyBorder="1" applyAlignment="1">
      <alignment horizontal="center" vertical="center"/>
    </xf>
    <xf numFmtId="164" fontId="0" fillId="0" borderId="29" xfId="1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 wrapText="1"/>
    </xf>
    <xf numFmtId="164" fontId="4" fillId="0" borderId="51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19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32" xfId="5" applyBorder="1" applyAlignment="1">
      <alignment horizontal="center" vertical="center"/>
    </xf>
    <xf numFmtId="0" fontId="15" fillId="0" borderId="29" xfId="5" applyBorder="1" applyAlignment="1">
      <alignment horizontal="center" vertical="center"/>
    </xf>
    <xf numFmtId="0" fontId="15" fillId="0" borderId="52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/>
    </xf>
    <xf numFmtId="0" fontId="15" fillId="0" borderId="3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/>
    </xf>
    <xf numFmtId="0" fontId="15" fillId="0" borderId="37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/>
    </xf>
    <xf numFmtId="0" fontId="4" fillId="4" borderId="53" xfId="0" applyFont="1" applyFill="1" applyBorder="1" applyAlignment="1">
      <alignment horizontal="center" vertical="center" wrapText="1"/>
    </xf>
    <xf numFmtId="164" fontId="15" fillId="0" borderId="24" xfId="1" applyFont="1" applyBorder="1" applyAlignment="1">
      <alignment horizontal="center"/>
    </xf>
    <xf numFmtId="164" fontId="15" fillId="0" borderId="26" xfId="1" applyFont="1" applyBorder="1" applyAlignment="1">
      <alignment horizontal="center"/>
    </xf>
    <xf numFmtId="164" fontId="15" fillId="0" borderId="54" xfId="1" applyFont="1" applyBorder="1" applyAlignment="1">
      <alignment horizontal="center"/>
    </xf>
    <xf numFmtId="0" fontId="4" fillId="4" borderId="30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wrapText="1"/>
    </xf>
    <xf numFmtId="0" fontId="15" fillId="0" borderId="55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164" fontId="15" fillId="0" borderId="57" xfId="1" applyFont="1" applyBorder="1" applyAlignment="1">
      <alignment horizontal="center"/>
    </xf>
    <xf numFmtId="164" fontId="15" fillId="0" borderId="19" xfId="1" applyFont="1" applyBorder="1" applyAlignment="1">
      <alignment horizontal="center"/>
    </xf>
    <xf numFmtId="0" fontId="15" fillId="0" borderId="58" xfId="0" applyFont="1" applyBorder="1" applyAlignment="1">
      <alignment horizontal="center" wrapText="1"/>
    </xf>
    <xf numFmtId="0" fontId="15" fillId="0" borderId="49" xfId="0" applyFont="1" applyBorder="1" applyAlignment="1">
      <alignment horizontal="center"/>
    </xf>
    <xf numFmtId="0" fontId="15" fillId="10" borderId="43" xfId="0" applyFont="1" applyFill="1" applyBorder="1" applyAlignment="1">
      <alignment horizontal="center"/>
    </xf>
    <xf numFmtId="164" fontId="15" fillId="10" borderId="15" xfId="1" applyFont="1" applyFill="1" applyBorder="1" applyAlignment="1">
      <alignment horizontal="center"/>
    </xf>
    <xf numFmtId="0" fontId="15" fillId="0" borderId="59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/>
    </xf>
    <xf numFmtId="164" fontId="0" fillId="0" borderId="24" xfId="1" applyFont="1" applyBorder="1"/>
    <xf numFmtId="164" fontId="0" fillId="0" borderId="26" xfId="1" applyFont="1" applyBorder="1"/>
    <xf numFmtId="164" fontId="0" fillId="0" borderId="26" xfId="1" applyFont="1" applyBorder="1" applyAlignment="1">
      <alignment horizontal="center"/>
    </xf>
    <xf numFmtId="164" fontId="0" fillId="0" borderId="22" xfId="1" applyFont="1" applyBorder="1"/>
    <xf numFmtId="0" fontId="5" fillId="0" borderId="38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5" fillId="0" borderId="22" xfId="0" applyFont="1" applyBorder="1" applyAlignment="1">
      <alignment wrapText="1"/>
    </xf>
    <xf numFmtId="164" fontId="0" fillId="0" borderId="24" xfId="1" applyFont="1" applyBorder="1" applyAlignment="1">
      <alignment horizontal="center"/>
    </xf>
    <xf numFmtId="0" fontId="5" fillId="0" borderId="40" xfId="0" applyFont="1" applyBorder="1" applyAlignment="1">
      <alignment wrapText="1"/>
    </xf>
    <xf numFmtId="0" fontId="5" fillId="0" borderId="38" xfId="0" applyFont="1" applyBorder="1"/>
    <xf numFmtId="0" fontId="5" fillId="0" borderId="39" xfId="0" applyFont="1" applyBorder="1"/>
    <xf numFmtId="0" fontId="2" fillId="0" borderId="32" xfId="0" applyFont="1" applyBorder="1" applyAlignment="1">
      <alignment horizontal="center" vertical="center" wrapText="1"/>
    </xf>
    <xf numFmtId="0" fontId="5" fillId="0" borderId="40" xfId="0" applyFont="1" applyBorder="1"/>
    <xf numFmtId="164" fontId="0" fillId="0" borderId="20" xfId="1" applyFont="1" applyBorder="1"/>
    <xf numFmtId="0" fontId="2" fillId="0" borderId="33" xfId="0" applyFont="1" applyBorder="1" applyAlignment="1">
      <alignment horizontal="center" vertical="center" wrapText="1"/>
    </xf>
    <xf numFmtId="0" fontId="5" fillId="0" borderId="47" xfId="0" applyFont="1" applyBorder="1"/>
    <xf numFmtId="0" fontId="7" fillId="0" borderId="0" xfId="0" applyFont="1" applyAlignment="1">
      <alignment vertical="center"/>
    </xf>
    <xf numFmtId="0" fontId="6" fillId="0" borderId="14" xfId="0" quotePrefix="1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/>
    </xf>
    <xf numFmtId="0" fontId="6" fillId="0" borderId="1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164" fontId="15" fillId="0" borderId="20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0" xfId="0" applyFont="1" applyBorder="1" applyAlignment="1">
      <alignment horizontal="center"/>
    </xf>
    <xf numFmtId="0" fontId="5" fillId="0" borderId="49" xfId="0" applyFont="1" applyBorder="1" applyAlignment="1">
      <alignment wrapText="1"/>
    </xf>
    <xf numFmtId="164" fontId="0" fillId="0" borderId="54" xfId="1" applyFont="1" applyBorder="1"/>
    <xf numFmtId="0" fontId="15" fillId="0" borderId="72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0" fontId="7" fillId="4" borderId="14" xfId="0" applyFont="1" applyFill="1" applyBorder="1" applyAlignment="1">
      <alignment horizontal="justify" vertical="center" wrapText="1"/>
    </xf>
    <xf numFmtId="0" fontId="7" fillId="4" borderId="43" xfId="0" applyFont="1" applyFill="1" applyBorder="1" applyAlignment="1">
      <alignment horizontal="justify" vertical="center" wrapText="1"/>
    </xf>
    <xf numFmtId="0" fontId="7" fillId="4" borderId="15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 wrapText="1"/>
    </xf>
    <xf numFmtId="0" fontId="0" fillId="0" borderId="28" xfId="0" applyBorder="1"/>
    <xf numFmtId="0" fontId="7" fillId="4" borderId="6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justify" vertical="center" wrapText="1"/>
    </xf>
    <xf numFmtId="0" fontId="6" fillId="0" borderId="15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center" wrapText="1"/>
    </xf>
    <xf numFmtId="0" fontId="7" fillId="4" borderId="43" xfId="0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4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4" borderId="43" xfId="0" applyFont="1" applyFill="1" applyBorder="1" applyAlignment="1">
      <alignment horizontal="justify" vertical="center" wrapText="1"/>
    </xf>
    <xf numFmtId="0" fontId="3" fillId="4" borderId="15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4" borderId="17" xfId="0" applyFont="1" applyFill="1" applyBorder="1" applyAlignment="1">
      <alignment horizontal="left"/>
    </xf>
    <xf numFmtId="0" fontId="4" fillId="4" borderId="62" xfId="0" applyFont="1" applyFill="1" applyBorder="1" applyAlignment="1">
      <alignment horizontal="left"/>
    </xf>
    <xf numFmtId="0" fontId="4" fillId="4" borderId="13" xfId="0" applyFont="1" applyFill="1" applyBorder="1" applyAlignment="1">
      <alignment horizontal="left"/>
    </xf>
    <xf numFmtId="0" fontId="4" fillId="0" borderId="5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5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left" vertical="center" wrapText="1"/>
    </xf>
    <xf numFmtId="0" fontId="4" fillId="7" borderId="43" xfId="0" applyFont="1" applyFill="1" applyBorder="1" applyAlignment="1">
      <alignment horizontal="left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/>
    </xf>
    <xf numFmtId="0" fontId="4" fillId="4" borderId="43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4" fillId="0" borderId="6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wrapText="1"/>
    </xf>
    <xf numFmtId="0" fontId="11" fillId="10" borderId="43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/>
    </xf>
    <xf numFmtId="0" fontId="11" fillId="4" borderId="67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justify" vertical="center" wrapText="1"/>
    </xf>
    <xf numFmtId="0" fontId="4" fillId="0" borderId="41" xfId="0" applyFont="1" applyBorder="1" applyAlignment="1">
      <alignment horizontal="justify" vertical="center" wrapText="1"/>
    </xf>
    <xf numFmtId="0" fontId="4" fillId="0" borderId="68" xfId="0" applyFont="1" applyBorder="1" applyAlignment="1">
      <alignment horizontal="justify" vertical="center" wrapText="1"/>
    </xf>
    <xf numFmtId="0" fontId="2" fillId="0" borderId="50" xfId="0" applyFont="1" applyBorder="1" applyAlignment="1">
      <alignment horizontal="justify" vertical="center" wrapText="1"/>
    </xf>
    <xf numFmtId="0" fontId="2" fillId="0" borderId="69" xfId="0" applyFont="1" applyBorder="1" applyAlignment="1">
      <alignment horizontal="justify" vertical="center" wrapText="1"/>
    </xf>
    <xf numFmtId="0" fontId="2" fillId="0" borderId="70" xfId="0" applyFont="1" applyBorder="1" applyAlignment="1">
      <alignment horizontal="justify"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justify" vertical="center" wrapText="1"/>
    </xf>
    <xf numFmtId="0" fontId="15" fillId="8" borderId="0" xfId="0" applyFont="1" applyFill="1" applyAlignment="1">
      <alignment horizontal="left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11" fillId="6" borderId="43" xfId="0" applyFont="1" applyFill="1" applyBorder="1" applyAlignment="1">
      <alignment horizontal="center" vertical="center" wrapText="1"/>
    </xf>
    <xf numFmtId="0" fontId="11" fillId="6" borderId="67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67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1" fillId="4" borderId="43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left" vertical="center"/>
    </xf>
    <xf numFmtId="0" fontId="2" fillId="9" borderId="50" xfId="0" applyFont="1" applyFill="1" applyBorder="1" applyAlignment="1">
      <alignment horizontal="center" vertical="center" wrapText="1"/>
    </xf>
    <xf numFmtId="0" fontId="2" fillId="9" borderId="69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Moneda" xfId="1" builtinId="4"/>
    <cellStyle name="Neutral" xfId="2" builtinId="28" customBuiltin="1"/>
    <cellStyle name="Normal" xfId="0" builtinId="0"/>
    <cellStyle name="Normal 2" xfId="3"/>
    <cellStyle name="Normal 2 2" xfId="4"/>
    <cellStyle name="Normal 3" xfId="5"/>
    <cellStyle name="Normal 6" xfId="6"/>
    <cellStyle name="Notas 2" xfId="7"/>
    <cellStyle name="Total" xfId="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66675</xdr:rowOff>
    </xdr:from>
    <xdr:to>
      <xdr:col>1</xdr:col>
      <xdr:colOff>0</xdr:colOff>
      <xdr:row>14</xdr:row>
      <xdr:rowOff>114300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47AC86C-C90F-12B4-B1C5-B7B93FF4E9A6}"/>
            </a:ext>
          </a:extLst>
        </xdr:cNvPr>
        <xdr:cNvSpPr txBox="1">
          <a:spLocks noChangeArrowheads="1"/>
        </xdr:cNvSpPr>
      </xdr:nvSpPr>
      <xdr:spPr bwMode="auto">
        <a:xfrm>
          <a:off x="0" y="4114800"/>
          <a:ext cx="571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495300</xdr:colOff>
      <xdr:row>17</xdr:row>
      <xdr:rowOff>114300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C218E82F-F2CD-EA8C-E0BD-9B0E3D907BCC}"/>
            </a:ext>
          </a:extLst>
        </xdr:cNvPr>
        <xdr:cNvSpPr txBox="1">
          <a:spLocks noChangeArrowheads="1"/>
        </xdr:cNvSpPr>
      </xdr:nvSpPr>
      <xdr:spPr bwMode="auto">
        <a:xfrm>
          <a:off x="0" y="4248150"/>
          <a:ext cx="57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474423E5-0252-818B-E3F7-E0E320296D5A}"/>
            </a:ext>
          </a:extLst>
        </xdr:cNvPr>
        <xdr:cNvSpPr txBox="1">
          <a:spLocks noChangeArrowheads="1"/>
        </xdr:cNvSpPr>
      </xdr:nvSpPr>
      <xdr:spPr bwMode="auto">
        <a:xfrm>
          <a:off x="0" y="321945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57150</xdr:colOff>
      <xdr:row>7</xdr:row>
      <xdr:rowOff>0</xdr:rowOff>
    </xdr:to>
    <xdr:sp macro="" textlink="">
      <xdr:nvSpPr>
        <xdr:cNvPr id="5122" name="Text Box 2">
          <a:extLst>
            <a:ext uri="{FF2B5EF4-FFF2-40B4-BE49-F238E27FC236}">
              <a16:creationId xmlns:a16="http://schemas.microsoft.com/office/drawing/2014/main" id="{86F2C793-E489-A993-028A-E369DFAE01EC}"/>
            </a:ext>
          </a:extLst>
        </xdr:cNvPr>
        <xdr:cNvSpPr txBox="1">
          <a:spLocks noChangeArrowheads="1"/>
        </xdr:cNvSpPr>
      </xdr:nvSpPr>
      <xdr:spPr bwMode="auto">
        <a:xfrm>
          <a:off x="0" y="321945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B988C056-8589-6491-F82B-DB8A6913538C}"/>
            </a:ext>
          </a:extLst>
        </xdr:cNvPr>
        <xdr:cNvSpPr txBox="1">
          <a:spLocks noChangeArrowheads="1"/>
        </xdr:cNvSpPr>
      </xdr:nvSpPr>
      <xdr:spPr bwMode="auto">
        <a:xfrm>
          <a:off x="9525" y="472440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0</xdr:rowOff>
    </xdr:from>
    <xdr:to>
      <xdr:col>1</xdr:col>
      <xdr:colOff>28575</xdr:colOff>
      <xdr:row>16</xdr:row>
      <xdr:rowOff>0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D5B814B9-BD03-C8B5-2AD7-FC2303546CBC}"/>
            </a:ext>
          </a:extLst>
        </xdr:cNvPr>
        <xdr:cNvSpPr txBox="1">
          <a:spLocks noChangeArrowheads="1"/>
        </xdr:cNvSpPr>
      </xdr:nvSpPr>
      <xdr:spPr bwMode="auto">
        <a:xfrm>
          <a:off x="9525" y="478155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22860" rIns="27432" bIns="22860" anchor="ctr" upright="1"/>
        <a:lstStyle/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AR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6.23\Pliegos%20Compartida\Users\afeliu\Desktop\Pliegos%20Compartida\Concursos%202018\002%20-%20Pliego%20Laboratorios\005%20-%2002%20-%20Formularios%20-%20C02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"/>
      <sheetName val="Inscripciones - Acretitaciones"/>
      <sheetName val="Curricular"/>
      <sheetName val="Movilidad"/>
      <sheetName val="Equipos-Equipamiento"/>
      <sheetName val="Obligaciones del contratista"/>
      <sheetName val="Efluente en CA"/>
      <sheetName val="Efluentes en ET"/>
      <sheetName val="Muestreos en garages"/>
      <sheetName val="Suelos en CA"/>
      <sheetName val="Muestreo Alte Brown"/>
      <sheetName val="Pericias"/>
      <sheetName val="Form. de Comp. de Montos"/>
      <sheetName val="Form. resumen cotizacion "/>
    </sheetNames>
    <sheetDataSet>
      <sheetData sheetId="0"/>
      <sheetData sheetId="1"/>
      <sheetData sheetId="2"/>
      <sheetData sheetId="3"/>
      <sheetData sheetId="4"/>
      <sheetData sheetId="5"/>
      <sheetData sheetId="6">
        <row r="50">
          <cell r="J50">
            <v>0</v>
          </cell>
        </row>
        <row r="100">
          <cell r="J100">
            <v>0</v>
          </cell>
        </row>
      </sheetData>
      <sheetData sheetId="7">
        <row r="48">
          <cell r="J48">
            <v>0</v>
          </cell>
        </row>
        <row r="55">
          <cell r="J55">
            <v>0</v>
          </cell>
        </row>
        <row r="63">
          <cell r="J63">
            <v>0</v>
          </cell>
        </row>
        <row r="65">
          <cell r="J65">
            <v>0</v>
          </cell>
        </row>
        <row r="67">
          <cell r="J67">
            <v>0</v>
          </cell>
        </row>
      </sheetData>
      <sheetData sheetId="8">
        <row r="81">
          <cell r="J81">
            <v>0</v>
          </cell>
        </row>
      </sheetData>
      <sheetData sheetId="9">
        <row r="47">
          <cell r="J47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"/>
  <sheetViews>
    <sheetView workbookViewId="0">
      <selection activeCell="B3" sqref="B3"/>
    </sheetView>
  </sheetViews>
  <sheetFormatPr baseColWidth="10" defaultColWidth="11.42578125" defaultRowHeight="15.75" x14ac:dyDescent="0.2"/>
  <cols>
    <col min="1" max="1" width="0.85546875" style="3" customWidth="1"/>
    <col min="2" max="2" width="11.140625" style="3" customWidth="1"/>
    <col min="3" max="3" width="11.140625" style="3" bestFit="1" customWidth="1"/>
    <col min="4" max="4" width="10.7109375" style="3" customWidth="1"/>
    <col min="5" max="5" width="10.140625" style="3" customWidth="1"/>
    <col min="6" max="6" width="16.140625" style="3" customWidth="1"/>
    <col min="7" max="7" width="11" style="3" bestFit="1" customWidth="1"/>
    <col min="8" max="8" width="10.42578125" style="3" customWidth="1"/>
    <col min="9" max="9" width="12.28515625" style="3" customWidth="1"/>
    <col min="10" max="10" width="11.5703125" style="3" customWidth="1"/>
    <col min="11" max="16384" width="11.42578125" style="3"/>
  </cols>
  <sheetData>
    <row r="1" spans="2:14" ht="16.5" thickBot="1" x14ac:dyDescent="0.25"/>
    <row r="2" spans="2:14" ht="116.25" customHeight="1" thickBot="1" x14ac:dyDescent="0.25">
      <c r="B2" s="209" t="s">
        <v>383</v>
      </c>
      <c r="C2" s="210"/>
      <c r="D2" s="210"/>
      <c r="E2" s="210"/>
      <c r="F2" s="210"/>
      <c r="G2" s="210"/>
      <c r="H2" s="210"/>
      <c r="I2" s="210"/>
      <c r="J2" s="211"/>
      <c r="K2" s="4"/>
      <c r="L2" s="4"/>
      <c r="M2" s="4"/>
      <c r="N2" s="4"/>
    </row>
    <row r="4" spans="2:14" x14ac:dyDescent="0.2">
      <c r="B4" s="5"/>
      <c r="C4" s="5"/>
      <c r="D4" s="6" t="s">
        <v>0</v>
      </c>
      <c r="E4" s="5"/>
      <c r="F4" s="5"/>
      <c r="G4" s="5"/>
      <c r="H4" s="5"/>
      <c r="I4" s="5"/>
      <c r="J4" s="5"/>
    </row>
    <row r="5" spans="2:14" ht="16.5" thickBot="1" x14ac:dyDescent="0.25"/>
    <row r="6" spans="2:14" ht="32.25" customHeight="1" thickBot="1" x14ac:dyDescent="0.25">
      <c r="B6" s="212" t="s">
        <v>1</v>
      </c>
      <c r="C6" s="213"/>
      <c r="D6" s="213"/>
      <c r="E6" s="214"/>
      <c r="F6" s="215" t="s">
        <v>2</v>
      </c>
      <c r="G6" s="217" t="s">
        <v>3</v>
      </c>
      <c r="H6" s="215" t="s">
        <v>4</v>
      </c>
      <c r="I6" s="215" t="s">
        <v>5</v>
      </c>
      <c r="J6" s="215" t="s">
        <v>6</v>
      </c>
    </row>
    <row r="7" spans="2:14" ht="40.5" customHeight="1" thickBot="1" x14ac:dyDescent="0.25">
      <c r="B7" s="7" t="s">
        <v>7</v>
      </c>
      <c r="C7" s="8" t="s">
        <v>8</v>
      </c>
      <c r="D7" s="8" t="s">
        <v>9</v>
      </c>
      <c r="E7" s="9" t="s">
        <v>10</v>
      </c>
      <c r="F7" s="216"/>
      <c r="G7" s="216"/>
      <c r="H7" s="216"/>
      <c r="I7" s="216"/>
      <c r="J7" s="216"/>
    </row>
    <row r="8" spans="2:14" x14ac:dyDescent="0.2">
      <c r="B8" s="10"/>
      <c r="C8" s="11"/>
      <c r="D8" s="12"/>
      <c r="E8" s="13"/>
      <c r="F8" s="14"/>
      <c r="G8" s="14"/>
      <c r="H8" s="14"/>
      <c r="I8" s="14"/>
      <c r="J8" s="14"/>
    </row>
    <row r="9" spans="2:14" x14ac:dyDescent="0.2">
      <c r="B9" s="10"/>
      <c r="C9" s="11"/>
      <c r="D9" s="11"/>
      <c r="E9" s="14"/>
      <c r="F9" s="14"/>
      <c r="G9" s="14"/>
      <c r="H9" s="14"/>
      <c r="I9" s="14"/>
      <c r="J9" s="14"/>
    </row>
    <row r="10" spans="2:14" x14ac:dyDescent="0.2">
      <c r="B10" s="10"/>
      <c r="C10" s="11"/>
      <c r="D10" s="11"/>
      <c r="E10" s="14"/>
      <c r="F10" s="14"/>
      <c r="G10" s="14"/>
      <c r="H10" s="14"/>
      <c r="I10" s="14"/>
      <c r="J10" s="14"/>
    </row>
    <row r="11" spans="2:14" x14ac:dyDescent="0.2">
      <c r="B11" s="10"/>
      <c r="C11" s="11"/>
      <c r="D11" s="11"/>
      <c r="E11" s="14"/>
      <c r="F11" s="14"/>
      <c r="G11" s="14"/>
      <c r="H11" s="14"/>
      <c r="I11" s="14"/>
      <c r="J11" s="14"/>
    </row>
    <row r="12" spans="2:14" x14ac:dyDescent="0.2">
      <c r="B12" s="10"/>
      <c r="C12" s="11"/>
      <c r="D12" s="11"/>
      <c r="E12" s="14"/>
      <c r="F12" s="14"/>
      <c r="G12" s="14" t="s">
        <v>11</v>
      </c>
      <c r="H12" s="14"/>
      <c r="I12" s="14"/>
      <c r="J12" s="14"/>
    </row>
    <row r="13" spans="2:14" x14ac:dyDescent="0.2">
      <c r="B13" s="10"/>
      <c r="C13" s="11"/>
      <c r="D13" s="11"/>
      <c r="E13" s="14"/>
      <c r="F13" s="14"/>
      <c r="G13" s="14"/>
      <c r="H13" s="14"/>
      <c r="I13" s="14"/>
      <c r="J13" s="14"/>
    </row>
    <row r="14" spans="2:14" x14ac:dyDescent="0.2">
      <c r="B14" s="10"/>
      <c r="C14" s="11"/>
      <c r="D14" s="11"/>
      <c r="E14" s="14"/>
      <c r="F14" s="14"/>
      <c r="G14" s="14"/>
      <c r="H14" s="14"/>
      <c r="I14" s="14"/>
      <c r="J14" s="14"/>
    </row>
    <row r="15" spans="2:14" x14ac:dyDescent="0.2">
      <c r="B15" s="10"/>
      <c r="C15" s="11"/>
      <c r="D15" s="11"/>
      <c r="E15" s="14"/>
      <c r="F15" s="14"/>
      <c r="G15" s="14"/>
      <c r="H15" s="14"/>
      <c r="I15" s="14"/>
      <c r="J15" s="14"/>
    </row>
    <row r="16" spans="2:14" x14ac:dyDescent="0.2">
      <c r="B16" s="10"/>
      <c r="C16" s="11"/>
      <c r="D16" s="11"/>
      <c r="E16" s="14"/>
      <c r="F16" s="14"/>
      <c r="G16" s="14"/>
      <c r="H16" s="14"/>
      <c r="I16" s="14"/>
      <c r="J16" s="14"/>
    </row>
    <row r="17" spans="2:10" x14ac:dyDescent="0.2">
      <c r="B17" s="10"/>
      <c r="C17" s="11"/>
      <c r="D17" s="11"/>
      <c r="E17" s="14"/>
      <c r="F17" s="14"/>
      <c r="G17" s="14"/>
      <c r="H17" s="14"/>
      <c r="I17" s="14"/>
      <c r="J17" s="14"/>
    </row>
    <row r="18" spans="2:10" x14ac:dyDescent="0.2">
      <c r="B18" s="10"/>
      <c r="C18" s="11"/>
      <c r="D18" s="11"/>
      <c r="E18" s="14"/>
      <c r="F18" s="14"/>
      <c r="G18" s="14"/>
      <c r="H18" s="14"/>
      <c r="I18" s="14"/>
      <c r="J18" s="14"/>
    </row>
    <row r="19" spans="2:10" x14ac:dyDescent="0.2">
      <c r="B19" s="10"/>
      <c r="C19" s="11"/>
      <c r="D19" s="11"/>
      <c r="E19" s="14"/>
      <c r="F19" s="14"/>
      <c r="G19" s="14"/>
      <c r="H19" s="14"/>
      <c r="I19" s="14"/>
      <c r="J19" s="14"/>
    </row>
    <row r="20" spans="2:10" ht="16.5" thickBot="1" x14ac:dyDescent="0.25">
      <c r="B20" s="15"/>
      <c r="C20" s="16"/>
      <c r="D20" s="16"/>
      <c r="E20" s="17"/>
      <c r="F20" s="17"/>
      <c r="G20" s="17"/>
      <c r="H20" s="17"/>
      <c r="I20" s="17"/>
      <c r="J20" s="17"/>
    </row>
    <row r="22" spans="2:10" x14ac:dyDescent="0.2">
      <c r="F22" s="3">
        <v>140</v>
      </c>
    </row>
  </sheetData>
  <mergeCells count="7">
    <mergeCell ref="B2:J2"/>
    <mergeCell ref="B6:E6"/>
    <mergeCell ref="F6:F7"/>
    <mergeCell ref="G6:G7"/>
    <mergeCell ref="H6:H7"/>
    <mergeCell ref="I6:I7"/>
    <mergeCell ref="J6:J7"/>
  </mergeCells>
  <phoneticPr fontId="0" type="noConversion"/>
  <printOptions horizontalCentered="1" verticalCentered="1"/>
  <pageMargins left="1.3779527559055118" right="2.3622047244094491" top="1.1811023622047245" bottom="0.78740157480314965" header="0.78740157480314965" footer="0.39370078740157483"/>
  <pageSetup paperSize="9" scale="9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8.5703125" bestFit="1" customWidth="1"/>
    <col min="2" max="2" width="16.42578125" customWidth="1"/>
    <col min="3" max="3" width="32.5703125" bestFit="1" customWidth="1"/>
    <col min="4" max="5" width="32.5703125" customWidth="1"/>
    <col min="6" max="256" width="11.42578125" customWidth="1"/>
  </cols>
  <sheetData>
    <row r="1" spans="1:9" ht="90" customHeight="1" thickBot="1" x14ac:dyDescent="0.25">
      <c r="A1" s="229" t="s">
        <v>383</v>
      </c>
      <c r="B1" s="230"/>
      <c r="C1" s="230"/>
      <c r="D1" s="230"/>
      <c r="E1" s="230"/>
      <c r="F1" s="231"/>
      <c r="G1" s="2"/>
    </row>
    <row r="2" spans="1:9" ht="13.5" thickBot="1" x14ac:dyDescent="0.25"/>
    <row r="3" spans="1:9" ht="20.25" customHeight="1" thickBot="1" x14ac:dyDescent="0.25">
      <c r="A3" s="240" t="s">
        <v>66</v>
      </c>
      <c r="B3" s="241"/>
      <c r="C3" s="241"/>
      <c r="D3" s="241"/>
      <c r="E3" s="241"/>
      <c r="F3" s="242"/>
      <c r="G3" s="2"/>
    </row>
    <row r="4" spans="1:9" ht="13.5" thickBot="1" x14ac:dyDescent="0.25"/>
    <row r="5" spans="1:9" ht="18" customHeight="1" thickBot="1" x14ac:dyDescent="0.25">
      <c r="A5" s="243" t="s">
        <v>67</v>
      </c>
      <c r="B5" s="244"/>
      <c r="C5" s="244"/>
      <c r="D5" s="244"/>
      <c r="E5" s="244"/>
      <c r="F5" s="245"/>
      <c r="G5" s="1"/>
    </row>
    <row r="6" spans="1:9" ht="32.25" customHeight="1" thickBot="1" x14ac:dyDescent="0.25">
      <c r="A6" s="246" t="s">
        <v>224</v>
      </c>
      <c r="B6" s="247"/>
      <c r="C6" s="247"/>
      <c r="D6" s="247"/>
      <c r="E6" s="247"/>
      <c r="F6" s="248"/>
    </row>
    <row r="7" spans="1:9" ht="29.25" thickBot="1" x14ac:dyDescent="0.25">
      <c r="A7" s="51"/>
      <c r="B7" s="52" t="s">
        <v>69</v>
      </c>
      <c r="C7" s="52" t="s">
        <v>70</v>
      </c>
      <c r="D7" s="52" t="s">
        <v>71</v>
      </c>
      <c r="E7" s="52" t="s">
        <v>72</v>
      </c>
      <c r="F7" s="87" t="s">
        <v>73</v>
      </c>
      <c r="G7" s="1"/>
    </row>
    <row r="8" spans="1:9" ht="15" customHeight="1" x14ac:dyDescent="0.2">
      <c r="A8" s="237" t="s">
        <v>225</v>
      </c>
      <c r="B8" s="265" t="s">
        <v>75</v>
      </c>
      <c r="C8" s="138" t="s">
        <v>76</v>
      </c>
      <c r="D8" s="59" t="s">
        <v>77</v>
      </c>
      <c r="E8" s="166"/>
      <c r="F8" s="162"/>
      <c r="I8" s="42"/>
    </row>
    <row r="9" spans="1:9" x14ac:dyDescent="0.2">
      <c r="A9" s="238"/>
      <c r="B9" s="263"/>
      <c r="C9" s="140" t="s">
        <v>78</v>
      </c>
      <c r="D9" s="57" t="s">
        <v>79</v>
      </c>
      <c r="E9" s="167"/>
      <c r="F9" s="163"/>
      <c r="I9" s="42"/>
    </row>
    <row r="10" spans="1:9" x14ac:dyDescent="0.2">
      <c r="A10" s="238"/>
      <c r="B10" s="263"/>
      <c r="C10" s="140" t="s">
        <v>80</v>
      </c>
      <c r="D10" s="57" t="s">
        <v>79</v>
      </c>
      <c r="E10" s="167"/>
      <c r="F10" s="163"/>
      <c r="I10" s="42"/>
    </row>
    <row r="11" spans="1:9" x14ac:dyDescent="0.2">
      <c r="A11" s="238"/>
      <c r="B11" s="263"/>
      <c r="C11" s="140" t="s">
        <v>85</v>
      </c>
      <c r="D11" s="57" t="s">
        <v>86</v>
      </c>
      <c r="E11" s="167"/>
      <c r="F11" s="163"/>
      <c r="I11" s="42"/>
    </row>
    <row r="12" spans="1:9" x14ac:dyDescent="0.2">
      <c r="A12" s="238"/>
      <c r="B12" s="263"/>
      <c r="C12" s="140" t="s">
        <v>87</v>
      </c>
      <c r="D12" s="57" t="s">
        <v>79</v>
      </c>
      <c r="E12" s="167"/>
      <c r="F12" s="163"/>
      <c r="I12" s="42"/>
    </row>
    <row r="13" spans="1:9" ht="25.5" x14ac:dyDescent="0.2">
      <c r="A13" s="238"/>
      <c r="B13" s="263"/>
      <c r="C13" s="140" t="s">
        <v>90</v>
      </c>
      <c r="D13" s="57" t="s">
        <v>91</v>
      </c>
      <c r="E13" s="167"/>
      <c r="F13" s="163"/>
      <c r="I13" s="42"/>
    </row>
    <row r="14" spans="1:9" x14ac:dyDescent="0.2">
      <c r="A14" s="238"/>
      <c r="B14" s="263"/>
      <c r="C14" s="140" t="s">
        <v>92</v>
      </c>
      <c r="D14" s="57" t="s">
        <v>79</v>
      </c>
      <c r="E14" s="167"/>
      <c r="F14" s="163"/>
      <c r="I14" s="42"/>
    </row>
    <row r="15" spans="1:9" x14ac:dyDescent="0.2">
      <c r="A15" s="238"/>
      <c r="B15" s="263"/>
      <c r="C15" s="140" t="s">
        <v>93</v>
      </c>
      <c r="D15" s="57" t="s">
        <v>94</v>
      </c>
      <c r="E15" s="167"/>
      <c r="F15" s="163"/>
      <c r="I15" s="42"/>
    </row>
    <row r="16" spans="1:9" ht="25.5" x14ac:dyDescent="0.2">
      <c r="A16" s="238"/>
      <c r="B16" s="263"/>
      <c r="C16" s="140" t="s">
        <v>226</v>
      </c>
      <c r="D16" s="57" t="s">
        <v>166</v>
      </c>
      <c r="E16" s="167"/>
      <c r="F16" s="163"/>
      <c r="I16" s="42"/>
    </row>
    <row r="17" spans="1:9" x14ac:dyDescent="0.2">
      <c r="A17" s="238"/>
      <c r="B17" s="263"/>
      <c r="C17" s="140" t="s">
        <v>227</v>
      </c>
      <c r="D17" s="57" t="s">
        <v>228</v>
      </c>
      <c r="E17" s="167"/>
      <c r="F17" s="163"/>
      <c r="I17" s="42"/>
    </row>
    <row r="18" spans="1:9" x14ac:dyDescent="0.2">
      <c r="A18" s="238"/>
      <c r="B18" s="263"/>
      <c r="C18" s="140" t="s">
        <v>95</v>
      </c>
      <c r="D18" s="57" t="s">
        <v>96</v>
      </c>
      <c r="E18" s="167"/>
      <c r="F18" s="163"/>
      <c r="I18" s="42"/>
    </row>
    <row r="19" spans="1:9" x14ac:dyDescent="0.2">
      <c r="A19" s="238"/>
      <c r="B19" s="263"/>
      <c r="C19" s="140" t="s">
        <v>97</v>
      </c>
      <c r="D19" s="57" t="s">
        <v>98</v>
      </c>
      <c r="E19" s="167"/>
      <c r="F19" s="163"/>
      <c r="I19" s="42"/>
    </row>
    <row r="20" spans="1:9" x14ac:dyDescent="0.2">
      <c r="A20" s="238"/>
      <c r="B20" s="263"/>
      <c r="C20" s="140" t="s">
        <v>99</v>
      </c>
      <c r="D20" s="57" t="s">
        <v>100</v>
      </c>
      <c r="E20" s="167"/>
      <c r="F20" s="163"/>
      <c r="I20" s="42"/>
    </row>
    <row r="21" spans="1:9" x14ac:dyDescent="0.2">
      <c r="A21" s="238"/>
      <c r="B21" s="263"/>
      <c r="C21" s="140" t="s">
        <v>102</v>
      </c>
      <c r="D21" s="57" t="s">
        <v>100</v>
      </c>
      <c r="E21" s="167"/>
      <c r="F21" s="163"/>
      <c r="I21" s="42"/>
    </row>
    <row r="22" spans="1:9" x14ac:dyDescent="0.2">
      <c r="A22" s="238"/>
      <c r="B22" s="263"/>
      <c r="C22" s="140" t="s">
        <v>103</v>
      </c>
      <c r="D22" s="57" t="s">
        <v>104</v>
      </c>
      <c r="E22" s="167"/>
      <c r="F22" s="163"/>
      <c r="I22" s="42"/>
    </row>
    <row r="23" spans="1:9" x14ac:dyDescent="0.2">
      <c r="A23" s="238"/>
      <c r="B23" s="263"/>
      <c r="C23" s="140" t="s">
        <v>105</v>
      </c>
      <c r="D23" s="57" t="s">
        <v>79</v>
      </c>
      <c r="E23" s="167"/>
      <c r="F23" s="163"/>
      <c r="I23" s="42"/>
    </row>
    <row r="24" spans="1:9" x14ac:dyDescent="0.2">
      <c r="A24" s="238"/>
      <c r="B24" s="263"/>
      <c r="C24" s="140" t="s">
        <v>128</v>
      </c>
      <c r="D24" s="57" t="s">
        <v>129</v>
      </c>
      <c r="E24" s="167"/>
      <c r="F24" s="163"/>
      <c r="I24" s="42"/>
    </row>
    <row r="25" spans="1:9" x14ac:dyDescent="0.2">
      <c r="A25" s="238"/>
      <c r="B25" s="263"/>
      <c r="C25" s="140" t="s">
        <v>130</v>
      </c>
      <c r="D25" s="57" t="s">
        <v>131</v>
      </c>
      <c r="E25" s="167"/>
      <c r="F25" s="163"/>
      <c r="I25" s="42"/>
    </row>
    <row r="26" spans="1:9" ht="16.5" x14ac:dyDescent="0.2">
      <c r="A26" s="238"/>
      <c r="B26" s="263"/>
      <c r="C26" s="140" t="s">
        <v>106</v>
      </c>
      <c r="D26" s="57" t="s">
        <v>107</v>
      </c>
      <c r="E26" s="167"/>
      <c r="F26" s="163"/>
      <c r="I26" s="42"/>
    </row>
    <row r="27" spans="1:9" x14ac:dyDescent="0.2">
      <c r="A27" s="238"/>
      <c r="B27" s="263"/>
      <c r="C27" s="140" t="s">
        <v>108</v>
      </c>
      <c r="D27" s="57" t="s">
        <v>109</v>
      </c>
      <c r="E27" s="167"/>
      <c r="F27" s="163"/>
      <c r="I27" s="42"/>
    </row>
    <row r="28" spans="1:9" ht="18" x14ac:dyDescent="0.2">
      <c r="A28" s="238"/>
      <c r="B28" s="263"/>
      <c r="C28" s="140" t="s">
        <v>132</v>
      </c>
      <c r="D28" s="57" t="s">
        <v>229</v>
      </c>
      <c r="E28" s="167"/>
      <c r="F28" s="163"/>
      <c r="I28" s="42"/>
    </row>
    <row r="29" spans="1:9" x14ac:dyDescent="0.2">
      <c r="A29" s="238"/>
      <c r="B29" s="263"/>
      <c r="C29" s="140" t="s">
        <v>230</v>
      </c>
      <c r="D29" s="57" t="s">
        <v>231</v>
      </c>
      <c r="E29" s="167"/>
      <c r="F29" s="164"/>
      <c r="I29" s="42"/>
    </row>
    <row r="30" spans="1:9" ht="33" x14ac:dyDescent="0.2">
      <c r="A30" s="238"/>
      <c r="B30" s="263"/>
      <c r="C30" s="140" t="s">
        <v>110</v>
      </c>
      <c r="D30" s="57" t="s">
        <v>232</v>
      </c>
      <c r="E30" s="167"/>
      <c r="F30" s="163"/>
      <c r="I30" s="42"/>
    </row>
    <row r="31" spans="1:9" x14ac:dyDescent="0.2">
      <c r="A31" s="238"/>
      <c r="B31" s="263"/>
      <c r="C31" s="140" t="s">
        <v>112</v>
      </c>
      <c r="D31" s="57" t="s">
        <v>79</v>
      </c>
      <c r="E31" s="167"/>
      <c r="F31" s="163"/>
      <c r="I31" s="42"/>
    </row>
    <row r="32" spans="1:9" x14ac:dyDescent="0.2">
      <c r="A32" s="238"/>
      <c r="B32" s="263"/>
      <c r="C32" s="140" t="s">
        <v>233</v>
      </c>
      <c r="D32" s="57" t="s">
        <v>234</v>
      </c>
      <c r="E32" s="167"/>
      <c r="F32" s="163"/>
      <c r="I32" s="42"/>
    </row>
    <row r="33" spans="1:9" x14ac:dyDescent="0.2">
      <c r="A33" s="238"/>
      <c r="B33" s="263"/>
      <c r="C33" s="140" t="s">
        <v>235</v>
      </c>
      <c r="D33" s="57" t="s">
        <v>169</v>
      </c>
      <c r="E33" s="167"/>
      <c r="F33" s="163"/>
      <c r="I33" s="42"/>
    </row>
    <row r="34" spans="1:9" x14ac:dyDescent="0.2">
      <c r="A34" s="238"/>
      <c r="B34" s="263"/>
      <c r="C34" s="140" t="s">
        <v>236</v>
      </c>
      <c r="D34" s="57" t="s">
        <v>169</v>
      </c>
      <c r="E34" s="167"/>
      <c r="F34" s="163"/>
      <c r="I34" s="42"/>
    </row>
    <row r="35" spans="1:9" x14ac:dyDescent="0.2">
      <c r="A35" s="238"/>
      <c r="B35" s="263"/>
      <c r="C35" s="140" t="s">
        <v>237</v>
      </c>
      <c r="D35" s="57" t="s">
        <v>169</v>
      </c>
      <c r="E35" s="167"/>
      <c r="F35" s="163"/>
      <c r="I35" s="42"/>
    </row>
    <row r="36" spans="1:9" x14ac:dyDescent="0.2">
      <c r="A36" s="238"/>
      <c r="B36" s="263"/>
      <c r="C36" s="140" t="s">
        <v>238</v>
      </c>
      <c r="D36" s="57" t="s">
        <v>169</v>
      </c>
      <c r="E36" s="167"/>
      <c r="F36" s="163"/>
      <c r="I36" s="42"/>
    </row>
    <row r="37" spans="1:9" x14ac:dyDescent="0.2">
      <c r="A37" s="238"/>
      <c r="B37" s="263"/>
      <c r="C37" s="140" t="s">
        <v>116</v>
      </c>
      <c r="D37" s="57" t="s">
        <v>117</v>
      </c>
      <c r="E37" s="167"/>
      <c r="F37" s="163"/>
      <c r="I37" s="42"/>
    </row>
    <row r="38" spans="1:9" ht="25.5" x14ac:dyDescent="0.2">
      <c r="A38" s="238"/>
      <c r="B38" s="263"/>
      <c r="C38" s="140" t="s">
        <v>172</v>
      </c>
      <c r="D38" s="57" t="s">
        <v>173</v>
      </c>
      <c r="E38" s="167"/>
      <c r="F38" s="163"/>
      <c r="I38" s="42"/>
    </row>
    <row r="39" spans="1:9" x14ac:dyDescent="0.2">
      <c r="A39" s="238"/>
      <c r="B39" s="263"/>
      <c r="C39" s="140" t="s">
        <v>118</v>
      </c>
      <c r="D39" s="57" t="s">
        <v>119</v>
      </c>
      <c r="E39" s="167"/>
      <c r="F39" s="163"/>
    </row>
    <row r="40" spans="1:9" x14ac:dyDescent="0.2">
      <c r="A40" s="238"/>
      <c r="B40" s="263"/>
      <c r="C40" s="140" t="s">
        <v>120</v>
      </c>
      <c r="D40" s="57" t="s">
        <v>100</v>
      </c>
      <c r="E40" s="167"/>
      <c r="F40" s="163"/>
    </row>
    <row r="41" spans="1:9" x14ac:dyDescent="0.2">
      <c r="A41" s="238"/>
      <c r="B41" s="263"/>
      <c r="C41" s="140" t="s">
        <v>121</v>
      </c>
      <c r="D41" s="57" t="s">
        <v>122</v>
      </c>
      <c r="E41" s="167"/>
      <c r="F41" s="163"/>
    </row>
    <row r="42" spans="1:9" ht="15.75" customHeight="1" x14ac:dyDescent="0.2">
      <c r="A42" s="238"/>
      <c r="B42" s="263" t="s">
        <v>239</v>
      </c>
      <c r="C42" s="140" t="s">
        <v>176</v>
      </c>
      <c r="D42" s="57" t="s">
        <v>177</v>
      </c>
      <c r="E42" s="167"/>
      <c r="F42" s="164"/>
    </row>
    <row r="43" spans="1:9" x14ac:dyDescent="0.2">
      <c r="A43" s="238"/>
      <c r="B43" s="263"/>
      <c r="C43" s="140" t="s">
        <v>240</v>
      </c>
      <c r="D43" s="57" t="s">
        <v>241</v>
      </c>
      <c r="E43" s="167"/>
      <c r="F43" s="163"/>
    </row>
    <row r="44" spans="1:9" x14ac:dyDescent="0.2">
      <c r="A44" s="238"/>
      <c r="B44" s="263"/>
      <c r="C44" s="140" t="s">
        <v>126</v>
      </c>
      <c r="D44" s="57" t="s">
        <v>242</v>
      </c>
      <c r="E44" s="167"/>
      <c r="F44" s="163"/>
    </row>
    <row r="45" spans="1:9" x14ac:dyDescent="0.2">
      <c r="A45" s="238"/>
      <c r="B45" s="263"/>
      <c r="C45" s="140" t="s">
        <v>243</v>
      </c>
      <c r="D45" s="57" t="s">
        <v>244</v>
      </c>
      <c r="E45" s="167"/>
      <c r="F45" s="163"/>
    </row>
    <row r="46" spans="1:9" ht="12.75" customHeight="1" x14ac:dyDescent="0.2">
      <c r="A46" s="238"/>
      <c r="B46" s="263"/>
      <c r="C46" s="140" t="s">
        <v>245</v>
      </c>
      <c r="D46" s="57" t="s">
        <v>154</v>
      </c>
      <c r="E46" s="167"/>
      <c r="F46" s="163"/>
    </row>
    <row r="47" spans="1:9" x14ac:dyDescent="0.2">
      <c r="A47" s="238"/>
      <c r="B47" s="263"/>
      <c r="C47" s="140" t="s">
        <v>115</v>
      </c>
      <c r="D47" s="57" t="s">
        <v>114</v>
      </c>
      <c r="E47" s="167"/>
      <c r="F47" s="163"/>
    </row>
    <row r="48" spans="1:9" x14ac:dyDescent="0.2">
      <c r="A48" s="238"/>
      <c r="B48" s="263"/>
      <c r="C48" s="140" t="s">
        <v>113</v>
      </c>
      <c r="D48" s="57" t="s">
        <v>114</v>
      </c>
      <c r="E48" s="167"/>
      <c r="F48" s="163"/>
    </row>
    <row r="49" spans="1:6" x14ac:dyDescent="0.2">
      <c r="A49" s="238"/>
      <c r="B49" s="263"/>
      <c r="C49" s="140" t="s">
        <v>81</v>
      </c>
      <c r="D49" s="57" t="s">
        <v>82</v>
      </c>
      <c r="E49" s="167"/>
      <c r="F49" s="163"/>
    </row>
    <row r="50" spans="1:6" x14ac:dyDescent="0.2">
      <c r="A50" s="238"/>
      <c r="B50" s="263"/>
      <c r="C50" s="160" t="s">
        <v>101</v>
      </c>
      <c r="D50" s="135" t="s">
        <v>79</v>
      </c>
      <c r="E50" s="167"/>
      <c r="F50" s="163"/>
    </row>
    <row r="51" spans="1:6" ht="25.5" x14ac:dyDescent="0.2">
      <c r="A51" s="238"/>
      <c r="B51" s="263"/>
      <c r="C51" s="140" t="s">
        <v>246</v>
      </c>
      <c r="D51" s="57" t="s">
        <v>247</v>
      </c>
      <c r="E51" s="168"/>
      <c r="F51" s="163"/>
    </row>
    <row r="52" spans="1:6" ht="26.25" thickBot="1" x14ac:dyDescent="0.25">
      <c r="A52" s="239"/>
      <c r="B52" s="264"/>
      <c r="C52" s="142" t="s">
        <v>248</v>
      </c>
      <c r="D52" s="60" t="s">
        <v>249</v>
      </c>
      <c r="E52" s="169"/>
      <c r="F52" s="165"/>
    </row>
    <row r="53" spans="1:6" ht="18.75" customHeight="1" thickBot="1" x14ac:dyDescent="0.25">
      <c r="A53" s="251" t="s">
        <v>250</v>
      </c>
      <c r="B53" s="252"/>
      <c r="C53" s="235"/>
      <c r="D53" s="235"/>
      <c r="E53" s="253"/>
      <c r="F53" s="86">
        <f>SUM(F8:F52)</f>
        <v>0</v>
      </c>
    </row>
    <row r="55" spans="1:6" x14ac:dyDescent="0.2">
      <c r="A55" t="s">
        <v>135</v>
      </c>
    </row>
    <row r="56" spans="1:6" x14ac:dyDescent="0.2">
      <c r="A56" s="270">
        <v>149</v>
      </c>
      <c r="B56" s="270"/>
      <c r="C56" s="270"/>
      <c r="D56" s="270"/>
      <c r="E56" s="270"/>
      <c r="F56" s="270"/>
    </row>
  </sheetData>
  <mergeCells count="9">
    <mergeCell ref="A56:F56"/>
    <mergeCell ref="A53:E53"/>
    <mergeCell ref="A1:F1"/>
    <mergeCell ref="A3:F3"/>
    <mergeCell ref="A6:F6"/>
    <mergeCell ref="A5:F5"/>
    <mergeCell ref="A8:A52"/>
    <mergeCell ref="B42:B52"/>
    <mergeCell ref="B8:B41"/>
  </mergeCells>
  <phoneticPr fontId="0" type="noConversion"/>
  <printOptions horizontalCentered="1"/>
  <pageMargins left="0.39370078740157483" right="0.39370078740157483" top="0.62992125984251968" bottom="0.27559055118110237" header="0.78740157480314965" footer="0.19685039370078741"/>
  <pageSetup paperSize="9" scale="5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8.5703125" bestFit="1" customWidth="1"/>
    <col min="2" max="2" width="16.42578125" customWidth="1"/>
    <col min="3" max="3" width="32.5703125" bestFit="1" customWidth="1"/>
    <col min="4" max="4" width="32.5703125" customWidth="1"/>
    <col min="5" max="5" width="26.28515625" customWidth="1"/>
    <col min="6" max="256" width="11.42578125" customWidth="1"/>
  </cols>
  <sheetData>
    <row r="1" spans="1:9" ht="89.25" customHeight="1" thickBot="1" x14ac:dyDescent="0.25">
      <c r="A1" s="229" t="s">
        <v>383</v>
      </c>
      <c r="B1" s="230"/>
      <c r="C1" s="230"/>
      <c r="D1" s="230"/>
      <c r="E1" s="230"/>
      <c r="F1" s="231"/>
      <c r="G1" s="2"/>
    </row>
    <row r="2" spans="1:9" ht="13.5" thickBot="1" x14ac:dyDescent="0.25"/>
    <row r="3" spans="1:9" ht="20.25" customHeight="1" thickBot="1" x14ac:dyDescent="0.25">
      <c r="A3" s="240" t="s">
        <v>66</v>
      </c>
      <c r="B3" s="241"/>
      <c r="C3" s="241"/>
      <c r="D3" s="241"/>
      <c r="E3" s="241"/>
      <c r="F3" s="242"/>
      <c r="G3" s="2"/>
    </row>
    <row r="4" spans="1:9" ht="13.5" thickBot="1" x14ac:dyDescent="0.25"/>
    <row r="5" spans="1:9" ht="18" customHeight="1" thickBot="1" x14ac:dyDescent="0.25">
      <c r="A5" s="243" t="s">
        <v>136</v>
      </c>
      <c r="B5" s="244"/>
      <c r="C5" s="244"/>
      <c r="D5" s="244"/>
      <c r="E5" s="244"/>
      <c r="F5" s="245"/>
      <c r="G5" s="1"/>
    </row>
    <row r="6" spans="1:9" ht="32.25" customHeight="1" thickBot="1" x14ac:dyDescent="0.25">
      <c r="A6" s="246" t="s">
        <v>251</v>
      </c>
      <c r="B6" s="247"/>
      <c r="C6" s="247"/>
      <c r="D6" s="247"/>
      <c r="E6" s="247"/>
      <c r="F6" s="248"/>
    </row>
    <row r="7" spans="1:9" ht="29.25" thickBot="1" x14ac:dyDescent="0.25">
      <c r="A7" s="51"/>
      <c r="B7" s="52" t="s">
        <v>69</v>
      </c>
      <c r="C7" s="52" t="s">
        <v>70</v>
      </c>
      <c r="D7" s="52" t="s">
        <v>71</v>
      </c>
      <c r="E7" s="52" t="s">
        <v>72</v>
      </c>
      <c r="F7" s="87" t="s">
        <v>73</v>
      </c>
      <c r="G7" s="1"/>
    </row>
    <row r="8" spans="1:9" ht="15" customHeight="1" x14ac:dyDescent="0.2">
      <c r="A8" s="266" t="s">
        <v>252</v>
      </c>
      <c r="B8" s="265" t="s">
        <v>75</v>
      </c>
      <c r="C8" s="138" t="s">
        <v>76</v>
      </c>
      <c r="D8" s="59" t="s">
        <v>77</v>
      </c>
      <c r="E8" s="166"/>
      <c r="F8" s="162"/>
      <c r="I8" s="42"/>
    </row>
    <row r="9" spans="1:9" ht="12.75" customHeight="1" x14ac:dyDescent="0.2">
      <c r="A9" s="267"/>
      <c r="B9" s="263"/>
      <c r="C9" s="140" t="s">
        <v>78</v>
      </c>
      <c r="D9" s="57" t="s">
        <v>79</v>
      </c>
      <c r="E9" s="167"/>
      <c r="F9" s="163"/>
      <c r="I9" s="42"/>
    </row>
    <row r="10" spans="1:9" ht="12.75" customHeight="1" x14ac:dyDescent="0.2">
      <c r="A10" s="267"/>
      <c r="B10" s="263"/>
      <c r="C10" s="140" t="s">
        <v>80</v>
      </c>
      <c r="D10" s="57" t="s">
        <v>79</v>
      </c>
      <c r="E10" s="167"/>
      <c r="F10" s="163"/>
      <c r="I10" s="42"/>
    </row>
    <row r="11" spans="1:9" ht="12.75" customHeight="1" x14ac:dyDescent="0.2">
      <c r="A11" s="267"/>
      <c r="B11" s="263"/>
      <c r="C11" s="140" t="s">
        <v>85</v>
      </c>
      <c r="D11" s="57" t="s">
        <v>86</v>
      </c>
      <c r="E11" s="167"/>
      <c r="F11" s="163"/>
      <c r="I11" s="42"/>
    </row>
    <row r="12" spans="1:9" ht="12.75" customHeight="1" x14ac:dyDescent="0.2">
      <c r="A12" s="267"/>
      <c r="B12" s="263"/>
      <c r="C12" s="140" t="s">
        <v>87</v>
      </c>
      <c r="D12" s="57" t="s">
        <v>79</v>
      </c>
      <c r="E12" s="167"/>
      <c r="F12" s="163"/>
      <c r="I12" s="42"/>
    </row>
    <row r="13" spans="1:9" ht="25.5" x14ac:dyDescent="0.2">
      <c r="A13" s="267"/>
      <c r="B13" s="263"/>
      <c r="C13" s="140" t="s">
        <v>90</v>
      </c>
      <c r="D13" s="57" t="s">
        <v>91</v>
      </c>
      <c r="E13" s="167"/>
      <c r="F13" s="163"/>
      <c r="I13" s="42"/>
    </row>
    <row r="14" spans="1:9" ht="12.75" customHeight="1" x14ac:dyDescent="0.2">
      <c r="A14" s="267"/>
      <c r="B14" s="263"/>
      <c r="C14" s="140" t="s">
        <v>92</v>
      </c>
      <c r="D14" s="57" t="s">
        <v>79</v>
      </c>
      <c r="E14" s="167"/>
      <c r="F14" s="163"/>
      <c r="I14" s="42"/>
    </row>
    <row r="15" spans="1:9" ht="12.75" customHeight="1" x14ac:dyDescent="0.2">
      <c r="A15" s="267"/>
      <c r="B15" s="263"/>
      <c r="C15" s="140" t="s">
        <v>93</v>
      </c>
      <c r="D15" s="57" t="s">
        <v>94</v>
      </c>
      <c r="E15" s="167"/>
      <c r="F15" s="163"/>
      <c r="I15" s="42"/>
    </row>
    <row r="16" spans="1:9" ht="25.5" x14ac:dyDescent="0.2">
      <c r="A16" s="267"/>
      <c r="B16" s="263"/>
      <c r="C16" s="140" t="s">
        <v>226</v>
      </c>
      <c r="D16" s="57" t="s">
        <v>166</v>
      </c>
      <c r="E16" s="167"/>
      <c r="F16" s="163"/>
      <c r="I16" s="42"/>
    </row>
    <row r="17" spans="1:9" ht="12.75" customHeight="1" x14ac:dyDescent="0.2">
      <c r="A17" s="267"/>
      <c r="B17" s="263"/>
      <c r="C17" s="140" t="s">
        <v>227</v>
      </c>
      <c r="D17" s="57" t="s">
        <v>228</v>
      </c>
      <c r="E17" s="167"/>
      <c r="F17" s="163"/>
      <c r="I17" s="42"/>
    </row>
    <row r="18" spans="1:9" ht="12.75" customHeight="1" x14ac:dyDescent="0.2">
      <c r="A18" s="267"/>
      <c r="B18" s="263"/>
      <c r="C18" s="140" t="s">
        <v>95</v>
      </c>
      <c r="D18" s="57" t="s">
        <v>96</v>
      </c>
      <c r="E18" s="167"/>
      <c r="F18" s="163"/>
      <c r="I18" s="42"/>
    </row>
    <row r="19" spans="1:9" ht="12.75" customHeight="1" x14ac:dyDescent="0.2">
      <c r="A19" s="267"/>
      <c r="B19" s="263"/>
      <c r="C19" s="140" t="s">
        <v>97</v>
      </c>
      <c r="D19" s="57" t="s">
        <v>98</v>
      </c>
      <c r="E19" s="167"/>
      <c r="F19" s="163"/>
      <c r="I19" s="42"/>
    </row>
    <row r="20" spans="1:9" ht="12.75" customHeight="1" x14ac:dyDescent="0.2">
      <c r="A20" s="267"/>
      <c r="B20" s="263"/>
      <c r="C20" s="140" t="s">
        <v>99</v>
      </c>
      <c r="D20" s="57" t="s">
        <v>100</v>
      </c>
      <c r="E20" s="167"/>
      <c r="F20" s="163"/>
      <c r="I20" s="42"/>
    </row>
    <row r="21" spans="1:9" ht="12.75" customHeight="1" x14ac:dyDescent="0.2">
      <c r="A21" s="267"/>
      <c r="B21" s="263"/>
      <c r="C21" s="140" t="s">
        <v>102</v>
      </c>
      <c r="D21" s="57" t="s">
        <v>100</v>
      </c>
      <c r="E21" s="167"/>
      <c r="F21" s="163"/>
      <c r="I21" s="42"/>
    </row>
    <row r="22" spans="1:9" ht="12.75" customHeight="1" x14ac:dyDescent="0.2">
      <c r="A22" s="267"/>
      <c r="B22" s="263"/>
      <c r="C22" s="140" t="s">
        <v>103</v>
      </c>
      <c r="D22" s="57" t="s">
        <v>104</v>
      </c>
      <c r="E22" s="167"/>
      <c r="F22" s="163"/>
      <c r="I22" s="42"/>
    </row>
    <row r="23" spans="1:9" ht="12.75" customHeight="1" x14ac:dyDescent="0.2">
      <c r="A23" s="267"/>
      <c r="B23" s="263"/>
      <c r="C23" s="140" t="s">
        <v>105</v>
      </c>
      <c r="D23" s="57" t="s">
        <v>79</v>
      </c>
      <c r="E23" s="167"/>
      <c r="F23" s="163"/>
      <c r="I23" s="42"/>
    </row>
    <row r="24" spans="1:9" ht="12.75" customHeight="1" x14ac:dyDescent="0.2">
      <c r="A24" s="267"/>
      <c r="B24" s="263"/>
      <c r="C24" s="140" t="s">
        <v>128</v>
      </c>
      <c r="D24" s="57" t="s">
        <v>129</v>
      </c>
      <c r="E24" s="167"/>
      <c r="F24" s="163"/>
      <c r="I24" s="42"/>
    </row>
    <row r="25" spans="1:9" ht="12.75" customHeight="1" x14ac:dyDescent="0.2">
      <c r="A25" s="267"/>
      <c r="B25" s="263"/>
      <c r="C25" s="140" t="s">
        <v>130</v>
      </c>
      <c r="D25" s="57" t="s">
        <v>131</v>
      </c>
      <c r="E25" s="167"/>
      <c r="F25" s="163"/>
      <c r="I25" s="42"/>
    </row>
    <row r="26" spans="1:9" ht="16.5" x14ac:dyDescent="0.2">
      <c r="A26" s="267"/>
      <c r="B26" s="263"/>
      <c r="C26" s="140" t="s">
        <v>106</v>
      </c>
      <c r="D26" s="57" t="s">
        <v>107</v>
      </c>
      <c r="E26" s="167"/>
      <c r="F26" s="163"/>
      <c r="I26" s="42"/>
    </row>
    <row r="27" spans="1:9" ht="12.75" customHeight="1" x14ac:dyDescent="0.2">
      <c r="A27" s="267"/>
      <c r="B27" s="263"/>
      <c r="C27" s="140" t="s">
        <v>108</v>
      </c>
      <c r="D27" s="57" t="s">
        <v>109</v>
      </c>
      <c r="E27" s="167"/>
      <c r="F27" s="163"/>
      <c r="I27" s="42"/>
    </row>
    <row r="28" spans="1:9" ht="18" x14ac:dyDescent="0.2">
      <c r="A28" s="267"/>
      <c r="B28" s="263"/>
      <c r="C28" s="140" t="s">
        <v>132</v>
      </c>
      <c r="D28" s="57" t="s">
        <v>229</v>
      </c>
      <c r="E28" s="167"/>
      <c r="F28" s="163"/>
      <c r="I28" s="42"/>
    </row>
    <row r="29" spans="1:9" ht="12.75" customHeight="1" x14ac:dyDescent="0.2">
      <c r="A29" s="267"/>
      <c r="B29" s="263"/>
      <c r="C29" s="140" t="s">
        <v>230</v>
      </c>
      <c r="D29" s="57" t="s">
        <v>231</v>
      </c>
      <c r="E29" s="167"/>
      <c r="F29" s="164"/>
      <c r="I29" s="42"/>
    </row>
    <row r="30" spans="1:9" ht="33" x14ac:dyDescent="0.2">
      <c r="A30" s="267"/>
      <c r="B30" s="263"/>
      <c r="C30" s="140" t="s">
        <v>110</v>
      </c>
      <c r="D30" s="57" t="s">
        <v>232</v>
      </c>
      <c r="E30" s="167"/>
      <c r="F30" s="163"/>
      <c r="I30" s="42"/>
    </row>
    <row r="31" spans="1:9" ht="12.75" customHeight="1" x14ac:dyDescent="0.2">
      <c r="A31" s="267"/>
      <c r="B31" s="263"/>
      <c r="C31" s="140" t="s">
        <v>112</v>
      </c>
      <c r="D31" s="57" t="s">
        <v>79</v>
      </c>
      <c r="E31" s="167"/>
      <c r="F31" s="163"/>
      <c r="I31" s="42"/>
    </row>
    <row r="32" spans="1:9" ht="12.75" customHeight="1" x14ac:dyDescent="0.2">
      <c r="A32" s="267"/>
      <c r="B32" s="263"/>
      <c r="C32" s="140" t="s">
        <v>233</v>
      </c>
      <c r="D32" s="57" t="s">
        <v>234</v>
      </c>
      <c r="E32" s="167"/>
      <c r="F32" s="163"/>
      <c r="I32" s="42"/>
    </row>
    <row r="33" spans="1:9" ht="12.75" customHeight="1" x14ac:dyDescent="0.2">
      <c r="A33" s="267"/>
      <c r="B33" s="263"/>
      <c r="C33" s="140" t="s">
        <v>235</v>
      </c>
      <c r="D33" s="57" t="s">
        <v>169</v>
      </c>
      <c r="E33" s="167"/>
      <c r="F33" s="163"/>
      <c r="I33" s="42"/>
    </row>
    <row r="34" spans="1:9" ht="12.75" customHeight="1" x14ac:dyDescent="0.2">
      <c r="A34" s="267"/>
      <c r="B34" s="263"/>
      <c r="C34" s="140" t="s">
        <v>236</v>
      </c>
      <c r="D34" s="57" t="s">
        <v>169</v>
      </c>
      <c r="E34" s="167"/>
      <c r="F34" s="163"/>
      <c r="I34" s="42"/>
    </row>
    <row r="35" spans="1:9" ht="12.75" customHeight="1" x14ac:dyDescent="0.2">
      <c r="A35" s="267"/>
      <c r="B35" s="263"/>
      <c r="C35" s="140" t="s">
        <v>237</v>
      </c>
      <c r="D35" s="57" t="s">
        <v>169</v>
      </c>
      <c r="E35" s="167"/>
      <c r="F35" s="163"/>
      <c r="I35" s="42"/>
    </row>
    <row r="36" spans="1:9" ht="12.75" customHeight="1" x14ac:dyDescent="0.2">
      <c r="A36" s="267"/>
      <c r="B36" s="263"/>
      <c r="C36" s="140" t="s">
        <v>238</v>
      </c>
      <c r="D36" s="57" t="s">
        <v>169</v>
      </c>
      <c r="E36" s="167"/>
      <c r="F36" s="163"/>
      <c r="I36" s="42"/>
    </row>
    <row r="37" spans="1:9" ht="12.75" customHeight="1" x14ac:dyDescent="0.2">
      <c r="A37" s="267"/>
      <c r="B37" s="263"/>
      <c r="C37" s="140" t="s">
        <v>116</v>
      </c>
      <c r="D37" s="57" t="s">
        <v>117</v>
      </c>
      <c r="E37" s="167"/>
      <c r="F37" s="163"/>
      <c r="I37" s="42"/>
    </row>
    <row r="38" spans="1:9" ht="25.5" x14ac:dyDescent="0.2">
      <c r="A38" s="267"/>
      <c r="B38" s="263"/>
      <c r="C38" s="140" t="s">
        <v>172</v>
      </c>
      <c r="D38" s="57" t="s">
        <v>173</v>
      </c>
      <c r="E38" s="167"/>
      <c r="F38" s="163"/>
      <c r="I38" s="42"/>
    </row>
    <row r="39" spans="1:9" ht="12.75" customHeight="1" x14ac:dyDescent="0.2">
      <c r="A39" s="267"/>
      <c r="B39" s="263"/>
      <c r="C39" s="140" t="s">
        <v>118</v>
      </c>
      <c r="D39" s="57" t="s">
        <v>119</v>
      </c>
      <c r="E39" s="167"/>
      <c r="F39" s="163"/>
    </row>
    <row r="40" spans="1:9" ht="12.75" customHeight="1" x14ac:dyDescent="0.2">
      <c r="A40" s="267"/>
      <c r="B40" s="263"/>
      <c r="C40" s="140" t="s">
        <v>120</v>
      </c>
      <c r="D40" s="57" t="s">
        <v>100</v>
      </c>
      <c r="E40" s="167"/>
      <c r="F40" s="163"/>
    </row>
    <row r="41" spans="1:9" ht="12.75" customHeight="1" x14ac:dyDescent="0.2">
      <c r="A41" s="267"/>
      <c r="B41" s="263"/>
      <c r="C41" s="140" t="s">
        <v>121</v>
      </c>
      <c r="D41" s="57" t="s">
        <v>122</v>
      </c>
      <c r="E41" s="167"/>
      <c r="F41" s="163"/>
    </row>
    <row r="42" spans="1:9" ht="15.75" customHeight="1" x14ac:dyDescent="0.2">
      <c r="A42" s="267"/>
      <c r="B42" s="263" t="s">
        <v>239</v>
      </c>
      <c r="C42" s="140" t="s">
        <v>176</v>
      </c>
      <c r="D42" s="57" t="s">
        <v>177</v>
      </c>
      <c r="E42" s="167"/>
      <c r="F42" s="164"/>
    </row>
    <row r="43" spans="1:9" ht="12.75" customHeight="1" x14ac:dyDescent="0.2">
      <c r="A43" s="267"/>
      <c r="B43" s="263"/>
      <c r="C43" s="140" t="s">
        <v>240</v>
      </c>
      <c r="D43" s="57" t="s">
        <v>241</v>
      </c>
      <c r="E43" s="167"/>
      <c r="F43" s="163"/>
    </row>
    <row r="44" spans="1:9" ht="12.75" customHeight="1" x14ac:dyDescent="0.2">
      <c r="A44" s="267"/>
      <c r="B44" s="263"/>
      <c r="C44" s="140" t="s">
        <v>126</v>
      </c>
      <c r="D44" s="57" t="s">
        <v>242</v>
      </c>
      <c r="E44" s="167"/>
      <c r="F44" s="163"/>
    </row>
    <row r="45" spans="1:9" ht="12.75" customHeight="1" x14ac:dyDescent="0.2">
      <c r="A45" s="267"/>
      <c r="B45" s="263"/>
      <c r="C45" s="140" t="s">
        <v>243</v>
      </c>
      <c r="D45" s="57" t="s">
        <v>244</v>
      </c>
      <c r="E45" s="167"/>
      <c r="F45" s="163"/>
    </row>
    <row r="46" spans="1:9" ht="12.75" customHeight="1" x14ac:dyDescent="0.2">
      <c r="A46" s="267"/>
      <c r="B46" s="263"/>
      <c r="C46" s="140" t="s">
        <v>245</v>
      </c>
      <c r="D46" s="57" t="s">
        <v>154</v>
      </c>
      <c r="E46" s="167"/>
      <c r="F46" s="163"/>
    </row>
    <row r="47" spans="1:9" ht="12.75" customHeight="1" x14ac:dyDescent="0.2">
      <c r="A47" s="267"/>
      <c r="B47" s="263"/>
      <c r="C47" s="140" t="s">
        <v>115</v>
      </c>
      <c r="D47" s="57" t="s">
        <v>114</v>
      </c>
      <c r="E47" s="167"/>
      <c r="F47" s="163"/>
    </row>
    <row r="48" spans="1:9" ht="12.75" customHeight="1" x14ac:dyDescent="0.2">
      <c r="A48" s="267"/>
      <c r="B48" s="263"/>
      <c r="C48" s="140" t="s">
        <v>113</v>
      </c>
      <c r="D48" s="57" t="s">
        <v>114</v>
      </c>
      <c r="E48" s="167"/>
      <c r="F48" s="163"/>
    </row>
    <row r="49" spans="1:6" ht="12.75" customHeight="1" x14ac:dyDescent="0.2">
      <c r="A49" s="267"/>
      <c r="B49" s="263"/>
      <c r="C49" s="140" t="s">
        <v>81</v>
      </c>
      <c r="D49" s="57" t="s">
        <v>82</v>
      </c>
      <c r="E49" s="167"/>
      <c r="F49" s="163"/>
    </row>
    <row r="50" spans="1:6" ht="13.5" customHeight="1" thickBot="1" x14ac:dyDescent="0.25">
      <c r="A50" s="267"/>
      <c r="B50" s="264"/>
      <c r="C50" s="142" t="s">
        <v>101</v>
      </c>
      <c r="D50" s="60" t="s">
        <v>79</v>
      </c>
      <c r="E50" s="171"/>
      <c r="F50" s="165"/>
    </row>
    <row r="51" spans="1:6" ht="15.75" customHeight="1" x14ac:dyDescent="0.2">
      <c r="A51" s="267"/>
      <c r="B51" s="265" t="s">
        <v>253</v>
      </c>
      <c r="C51" s="205" t="s">
        <v>124</v>
      </c>
      <c r="D51" s="59" t="s">
        <v>125</v>
      </c>
      <c r="E51" s="166"/>
      <c r="F51" s="170"/>
    </row>
    <row r="52" spans="1:6" ht="14.25" customHeight="1" x14ac:dyDescent="0.2">
      <c r="A52" s="267"/>
      <c r="B52" s="263"/>
      <c r="C52" s="206" t="s">
        <v>140</v>
      </c>
      <c r="D52" s="57" t="s">
        <v>141</v>
      </c>
      <c r="E52" s="167"/>
      <c r="F52" s="163"/>
    </row>
    <row r="53" spans="1:6" ht="14.25" customHeight="1" x14ac:dyDescent="0.2">
      <c r="A53" s="267"/>
      <c r="B53" s="263"/>
      <c r="C53" s="206" t="s">
        <v>142</v>
      </c>
      <c r="D53" s="57" t="s">
        <v>143</v>
      </c>
      <c r="E53" s="167"/>
      <c r="F53" s="163"/>
    </row>
    <row r="54" spans="1:6" ht="14.25" customHeight="1" x14ac:dyDescent="0.2">
      <c r="A54" s="267"/>
      <c r="B54" s="263"/>
      <c r="C54" s="206" t="s">
        <v>254</v>
      </c>
      <c r="D54" s="57" t="s">
        <v>255</v>
      </c>
      <c r="E54" s="167"/>
      <c r="F54" s="163"/>
    </row>
    <row r="55" spans="1:6" ht="14.25" customHeight="1" x14ac:dyDescent="0.2">
      <c r="A55" s="267"/>
      <c r="B55" s="269"/>
      <c r="C55" s="206" t="s">
        <v>256</v>
      </c>
      <c r="D55" s="57" t="s">
        <v>257</v>
      </c>
      <c r="E55" s="203"/>
      <c r="F55" s="204"/>
    </row>
    <row r="56" spans="1:6" ht="30" customHeight="1" thickBot="1" x14ac:dyDescent="0.25">
      <c r="A56" s="268"/>
      <c r="B56" s="264"/>
      <c r="C56" s="207" t="s">
        <v>248</v>
      </c>
      <c r="D56" s="60" t="s">
        <v>249</v>
      </c>
      <c r="E56" s="171"/>
      <c r="F56" s="165"/>
    </row>
    <row r="57" spans="1:6" ht="18.75" customHeight="1" thickBot="1" x14ac:dyDescent="0.25">
      <c r="A57" s="251" t="s">
        <v>258</v>
      </c>
      <c r="B57" s="252"/>
      <c r="C57" s="252"/>
      <c r="D57" s="252"/>
      <c r="E57" s="253"/>
      <c r="F57" s="86">
        <f>SUM(F13:F56)</f>
        <v>0</v>
      </c>
    </row>
    <row r="59" spans="1:6" x14ac:dyDescent="0.2">
      <c r="A59" t="s">
        <v>135</v>
      </c>
    </row>
    <row r="60" spans="1:6" x14ac:dyDescent="0.2">
      <c r="A60" s="270">
        <v>150</v>
      </c>
      <c r="B60" s="270"/>
      <c r="C60" s="270"/>
      <c r="D60" s="270"/>
      <c r="E60" s="270"/>
      <c r="F60" s="270"/>
    </row>
  </sheetData>
  <mergeCells count="10">
    <mergeCell ref="A60:F60"/>
    <mergeCell ref="A57:E57"/>
    <mergeCell ref="A1:F1"/>
    <mergeCell ref="A3:F3"/>
    <mergeCell ref="A6:F6"/>
    <mergeCell ref="A5:F5"/>
    <mergeCell ref="A8:A56"/>
    <mergeCell ref="B42:B50"/>
    <mergeCell ref="B8:B41"/>
    <mergeCell ref="B51:B56"/>
  </mergeCells>
  <phoneticPr fontId="0" type="noConversion"/>
  <printOptions horizontalCentered="1"/>
  <pageMargins left="1.1811023622047245" right="0.39370078740157483" top="1.6141732283464567" bottom="0.27559055118110237" header="0" footer="0"/>
  <pageSetup paperSize="9" scale="6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3.85546875" customWidth="1"/>
    <col min="2" max="2" width="16.42578125" customWidth="1"/>
    <col min="3" max="3" width="17.42578125" customWidth="1"/>
    <col min="4" max="6" width="20.5703125" customWidth="1"/>
    <col min="7" max="256" width="11.42578125" customWidth="1"/>
  </cols>
  <sheetData>
    <row r="1" spans="1:8" ht="98.25" customHeight="1" thickBot="1" x14ac:dyDescent="0.25">
      <c r="A1" s="229" t="s">
        <v>383</v>
      </c>
      <c r="B1" s="230"/>
      <c r="C1" s="230"/>
      <c r="D1" s="230"/>
      <c r="E1" s="230"/>
      <c r="F1" s="230"/>
      <c r="G1" s="231"/>
      <c r="H1" s="2"/>
    </row>
    <row r="2" spans="1:8" ht="13.5" thickBot="1" x14ac:dyDescent="0.25"/>
    <row r="3" spans="1:8" ht="20.25" customHeight="1" thickBot="1" x14ac:dyDescent="0.25">
      <c r="A3" s="240" t="s">
        <v>66</v>
      </c>
      <c r="B3" s="241"/>
      <c r="C3" s="241"/>
      <c r="D3" s="241"/>
      <c r="E3" s="241"/>
      <c r="F3" s="241"/>
      <c r="G3" s="242"/>
      <c r="H3" s="2"/>
    </row>
    <row r="5" spans="1:8" ht="13.5" thickBot="1" x14ac:dyDescent="0.25"/>
    <row r="6" spans="1:8" ht="18" customHeight="1" thickBot="1" x14ac:dyDescent="0.25">
      <c r="A6" s="243" t="s">
        <v>259</v>
      </c>
      <c r="B6" s="244"/>
      <c r="C6" s="244"/>
      <c r="D6" s="244"/>
      <c r="E6" s="244"/>
      <c r="F6" s="244"/>
      <c r="G6" s="245"/>
      <c r="H6" s="1"/>
    </row>
    <row r="7" spans="1:8" ht="35.25" customHeight="1" thickBot="1" x14ac:dyDescent="0.25">
      <c r="A7" s="246" t="s">
        <v>260</v>
      </c>
      <c r="B7" s="247"/>
      <c r="C7" s="247"/>
      <c r="D7" s="247"/>
      <c r="E7" s="247"/>
      <c r="F7" s="247"/>
      <c r="G7" s="248"/>
    </row>
    <row r="8" spans="1:8" ht="29.25" thickBot="1" x14ac:dyDescent="0.25">
      <c r="A8" s="65"/>
      <c r="B8" s="66" t="s">
        <v>69</v>
      </c>
      <c r="C8" s="66"/>
      <c r="D8" s="66" t="s">
        <v>70</v>
      </c>
      <c r="E8" s="66" t="s">
        <v>71</v>
      </c>
      <c r="F8" s="66" t="s">
        <v>72</v>
      </c>
      <c r="G8" s="88" t="s">
        <v>73</v>
      </c>
      <c r="H8" s="1"/>
    </row>
    <row r="9" spans="1:8" ht="13.5" customHeight="1" x14ac:dyDescent="0.2">
      <c r="A9" s="267" t="s">
        <v>261</v>
      </c>
      <c r="B9" s="261" t="s">
        <v>262</v>
      </c>
      <c r="C9" s="267" t="s">
        <v>263</v>
      </c>
      <c r="D9" s="177" t="s">
        <v>264</v>
      </c>
      <c r="E9" s="274" t="s">
        <v>265</v>
      </c>
      <c r="F9" s="178"/>
      <c r="G9" s="176"/>
    </row>
    <row r="10" spans="1:8" ht="13.5" customHeight="1" x14ac:dyDescent="0.2">
      <c r="A10" s="267"/>
      <c r="B10" s="261"/>
      <c r="C10" s="267"/>
      <c r="D10" s="56" t="s">
        <v>266</v>
      </c>
      <c r="E10" s="271"/>
      <c r="F10" s="173"/>
      <c r="G10" s="163"/>
    </row>
    <row r="11" spans="1:8" ht="13.5" customHeight="1" x14ac:dyDescent="0.2">
      <c r="A11" s="267"/>
      <c r="B11" s="261"/>
      <c r="C11" s="267"/>
      <c r="D11" s="56" t="s">
        <v>184</v>
      </c>
      <c r="E11" s="271"/>
      <c r="F11" s="173"/>
      <c r="G11" s="163"/>
    </row>
    <row r="12" spans="1:8" ht="13.5" customHeight="1" x14ac:dyDescent="0.2">
      <c r="A12" s="267"/>
      <c r="B12" s="261"/>
      <c r="C12" s="267"/>
      <c r="D12" s="56" t="s">
        <v>267</v>
      </c>
      <c r="E12" s="271" t="s">
        <v>268</v>
      </c>
      <c r="F12" s="173"/>
      <c r="G12" s="163"/>
    </row>
    <row r="13" spans="1:8" ht="13.5" customHeight="1" x14ac:dyDescent="0.2">
      <c r="A13" s="267"/>
      <c r="B13" s="261"/>
      <c r="C13" s="267"/>
      <c r="D13" s="56" t="s">
        <v>269</v>
      </c>
      <c r="E13" s="271"/>
      <c r="F13" s="173"/>
      <c r="G13" s="163"/>
    </row>
    <row r="14" spans="1:8" ht="13.5" customHeight="1" x14ac:dyDescent="0.2">
      <c r="A14" s="267"/>
      <c r="B14" s="261"/>
      <c r="C14" s="267"/>
      <c r="D14" s="56" t="s">
        <v>270</v>
      </c>
      <c r="E14" s="271" t="s">
        <v>271</v>
      </c>
      <c r="F14" s="173"/>
      <c r="G14" s="163"/>
    </row>
    <row r="15" spans="1:8" ht="13.5" customHeight="1" x14ac:dyDescent="0.2">
      <c r="A15" s="267"/>
      <c r="B15" s="261"/>
      <c r="C15" s="267"/>
      <c r="D15" s="56" t="s">
        <v>272</v>
      </c>
      <c r="E15" s="271"/>
      <c r="F15" s="173"/>
      <c r="G15" s="163"/>
    </row>
    <row r="16" spans="1:8" ht="13.5" customHeight="1" x14ac:dyDescent="0.2">
      <c r="A16" s="267"/>
      <c r="B16" s="261"/>
      <c r="C16" s="267"/>
      <c r="D16" s="56" t="s">
        <v>273</v>
      </c>
      <c r="E16" s="271"/>
      <c r="F16" s="173"/>
      <c r="G16" s="163"/>
    </row>
    <row r="17" spans="1:7" ht="13.5" customHeight="1" x14ac:dyDescent="0.2">
      <c r="A17" s="267"/>
      <c r="B17" s="261"/>
      <c r="C17" s="272"/>
      <c r="D17" s="56" t="s">
        <v>193</v>
      </c>
      <c r="E17" s="56" t="s">
        <v>265</v>
      </c>
      <c r="F17" s="173"/>
      <c r="G17" s="163"/>
    </row>
    <row r="18" spans="1:7" ht="13.5" customHeight="1" x14ac:dyDescent="0.2">
      <c r="A18" s="267"/>
      <c r="B18" s="261"/>
      <c r="C18" s="273" t="s">
        <v>274</v>
      </c>
      <c r="D18" s="56" t="s">
        <v>275</v>
      </c>
      <c r="E18" s="56" t="s">
        <v>276</v>
      </c>
      <c r="F18" s="173"/>
      <c r="G18" s="163"/>
    </row>
    <row r="19" spans="1:7" ht="13.5" customHeight="1" x14ac:dyDescent="0.2">
      <c r="A19" s="267"/>
      <c r="B19" s="261"/>
      <c r="C19" s="267"/>
      <c r="D19" s="56" t="s">
        <v>277</v>
      </c>
      <c r="E19" s="271" t="s">
        <v>278</v>
      </c>
      <c r="F19" s="173"/>
      <c r="G19" s="163"/>
    </row>
    <row r="20" spans="1:7" ht="13.5" customHeight="1" x14ac:dyDescent="0.2">
      <c r="A20" s="267"/>
      <c r="B20" s="261"/>
      <c r="C20" s="267"/>
      <c r="D20" s="56" t="s">
        <v>279</v>
      </c>
      <c r="E20" s="271"/>
      <c r="F20" s="173"/>
      <c r="G20" s="163"/>
    </row>
    <row r="21" spans="1:7" ht="13.5" customHeight="1" x14ac:dyDescent="0.2">
      <c r="A21" s="267"/>
      <c r="B21" s="261"/>
      <c r="C21" s="267"/>
      <c r="D21" s="56" t="s">
        <v>280</v>
      </c>
      <c r="E21" s="271"/>
      <c r="F21" s="173"/>
      <c r="G21" s="163"/>
    </row>
    <row r="22" spans="1:7" ht="17.25" customHeight="1" x14ac:dyDescent="0.2">
      <c r="A22" s="267"/>
      <c r="B22" s="261"/>
      <c r="C22" s="267"/>
      <c r="D22" s="56" t="s">
        <v>281</v>
      </c>
      <c r="E22" s="271"/>
      <c r="F22" s="173"/>
      <c r="G22" s="163"/>
    </row>
    <row r="23" spans="1:7" ht="17.25" customHeight="1" x14ac:dyDescent="0.2">
      <c r="A23" s="267"/>
      <c r="B23" s="261"/>
      <c r="C23" s="267"/>
      <c r="D23" s="56" t="s">
        <v>202</v>
      </c>
      <c r="E23" s="271" t="s">
        <v>282</v>
      </c>
      <c r="F23" s="173"/>
      <c r="G23" s="163"/>
    </row>
    <row r="24" spans="1:7" ht="13.5" customHeight="1" x14ac:dyDescent="0.2">
      <c r="A24" s="267"/>
      <c r="B24" s="261"/>
      <c r="C24" s="267"/>
      <c r="D24" s="56" t="s">
        <v>201</v>
      </c>
      <c r="E24" s="271"/>
      <c r="F24" s="173"/>
      <c r="G24" s="163"/>
    </row>
    <row r="25" spans="1:7" ht="13.5" customHeight="1" x14ac:dyDescent="0.2">
      <c r="A25" s="267"/>
      <c r="B25" s="261"/>
      <c r="C25" s="267"/>
      <c r="D25" s="56" t="s">
        <v>283</v>
      </c>
      <c r="E25" s="271" t="s">
        <v>282</v>
      </c>
      <c r="F25" s="173"/>
      <c r="G25" s="163"/>
    </row>
    <row r="26" spans="1:7" ht="13.5" customHeight="1" x14ac:dyDescent="0.2">
      <c r="A26" s="267"/>
      <c r="B26" s="261"/>
      <c r="C26" s="267"/>
      <c r="D26" s="56" t="s">
        <v>284</v>
      </c>
      <c r="E26" s="271"/>
      <c r="F26" s="173"/>
      <c r="G26" s="163"/>
    </row>
    <row r="27" spans="1:7" ht="13.5" customHeight="1" x14ac:dyDescent="0.2">
      <c r="A27" s="267"/>
      <c r="B27" s="261"/>
      <c r="C27" s="272"/>
      <c r="D27" s="56" t="s">
        <v>285</v>
      </c>
      <c r="E27" s="271"/>
      <c r="F27" s="173"/>
      <c r="G27" s="163"/>
    </row>
    <row r="28" spans="1:7" ht="13.5" customHeight="1" x14ac:dyDescent="0.25">
      <c r="A28" s="267"/>
      <c r="B28" s="261"/>
      <c r="C28" s="273" t="s">
        <v>286</v>
      </c>
      <c r="D28" s="58" t="s">
        <v>219</v>
      </c>
      <c r="E28" s="271" t="s">
        <v>143</v>
      </c>
      <c r="F28" s="173"/>
      <c r="G28" s="163"/>
    </row>
    <row r="29" spans="1:7" ht="13.5" customHeight="1" x14ac:dyDescent="0.25">
      <c r="A29" s="267"/>
      <c r="B29" s="261"/>
      <c r="C29" s="267"/>
      <c r="D29" s="58" t="s">
        <v>208</v>
      </c>
      <c r="E29" s="271"/>
      <c r="F29" s="173"/>
      <c r="G29" s="163"/>
    </row>
    <row r="30" spans="1:7" ht="13.5" customHeight="1" x14ac:dyDescent="0.25">
      <c r="A30" s="267"/>
      <c r="B30" s="261"/>
      <c r="C30" s="267"/>
      <c r="D30" s="58" t="s">
        <v>207</v>
      </c>
      <c r="E30" s="271"/>
      <c r="F30" s="173"/>
      <c r="G30" s="163"/>
    </row>
    <row r="31" spans="1:7" ht="13.5" customHeight="1" x14ac:dyDescent="0.25">
      <c r="A31" s="267"/>
      <c r="B31" s="261"/>
      <c r="C31" s="267"/>
      <c r="D31" s="58" t="s">
        <v>287</v>
      </c>
      <c r="E31" s="271"/>
      <c r="F31" s="173"/>
      <c r="G31" s="163"/>
    </row>
    <row r="32" spans="1:7" ht="13.5" customHeight="1" x14ac:dyDescent="0.25">
      <c r="A32" s="267"/>
      <c r="B32" s="261"/>
      <c r="C32" s="267"/>
      <c r="D32" s="58" t="s">
        <v>221</v>
      </c>
      <c r="E32" s="271"/>
      <c r="F32" s="173"/>
      <c r="G32" s="163"/>
    </row>
    <row r="33" spans="1:7" ht="13.5" customHeight="1" x14ac:dyDescent="0.25">
      <c r="A33" s="267"/>
      <c r="B33" s="261"/>
      <c r="C33" s="267"/>
      <c r="D33" s="58" t="s">
        <v>209</v>
      </c>
      <c r="E33" s="271"/>
      <c r="F33" s="173"/>
      <c r="G33" s="163"/>
    </row>
    <row r="34" spans="1:7" ht="13.5" customHeight="1" x14ac:dyDescent="0.25">
      <c r="A34" s="267"/>
      <c r="B34" s="261"/>
      <c r="C34" s="267"/>
      <c r="D34" s="58" t="s">
        <v>216</v>
      </c>
      <c r="E34" s="271"/>
      <c r="F34" s="173"/>
      <c r="G34" s="163"/>
    </row>
    <row r="35" spans="1:7" ht="13.5" customHeight="1" x14ac:dyDescent="0.25">
      <c r="A35" s="267"/>
      <c r="B35" s="261"/>
      <c r="C35" s="267"/>
      <c r="D35" s="58" t="s">
        <v>220</v>
      </c>
      <c r="E35" s="271"/>
      <c r="F35" s="173"/>
      <c r="G35" s="163"/>
    </row>
    <row r="36" spans="1:7" ht="13.5" customHeight="1" x14ac:dyDescent="0.25">
      <c r="A36" s="267"/>
      <c r="B36" s="261"/>
      <c r="C36" s="267"/>
      <c r="D36" s="58" t="s">
        <v>288</v>
      </c>
      <c r="E36" s="271"/>
      <c r="F36" s="173"/>
      <c r="G36" s="163"/>
    </row>
    <row r="37" spans="1:7" ht="13.5" customHeight="1" x14ac:dyDescent="0.25">
      <c r="A37" s="267"/>
      <c r="B37" s="261"/>
      <c r="C37" s="267"/>
      <c r="D37" s="58" t="s">
        <v>214</v>
      </c>
      <c r="E37" s="271"/>
      <c r="F37" s="173"/>
      <c r="G37" s="163"/>
    </row>
    <row r="38" spans="1:7" ht="13.5" customHeight="1" x14ac:dyDescent="0.25">
      <c r="A38" s="267"/>
      <c r="B38" s="261"/>
      <c r="C38" s="267"/>
      <c r="D38" s="58" t="s">
        <v>289</v>
      </c>
      <c r="E38" s="271"/>
      <c r="F38" s="173"/>
      <c r="G38" s="163"/>
    </row>
    <row r="39" spans="1:7" ht="13.5" customHeight="1" x14ac:dyDescent="0.25">
      <c r="A39" s="267"/>
      <c r="B39" s="261"/>
      <c r="C39" s="267"/>
      <c r="D39" s="58" t="s">
        <v>290</v>
      </c>
      <c r="E39" s="271"/>
      <c r="F39" s="173"/>
      <c r="G39" s="163"/>
    </row>
    <row r="40" spans="1:7" ht="13.5" customHeight="1" x14ac:dyDescent="0.25">
      <c r="A40" s="267"/>
      <c r="B40" s="261"/>
      <c r="C40" s="267"/>
      <c r="D40" s="58" t="s">
        <v>291</v>
      </c>
      <c r="E40" s="271"/>
      <c r="F40" s="173"/>
      <c r="G40" s="163"/>
    </row>
    <row r="41" spans="1:7" ht="13.5" customHeight="1" x14ac:dyDescent="0.25">
      <c r="A41" s="267"/>
      <c r="B41" s="261"/>
      <c r="C41" s="267"/>
      <c r="D41" s="58" t="s">
        <v>292</v>
      </c>
      <c r="E41" s="271"/>
      <c r="F41" s="173"/>
      <c r="G41" s="163"/>
    </row>
    <row r="42" spans="1:7" ht="13.5" customHeight="1" x14ac:dyDescent="0.25">
      <c r="A42" s="267"/>
      <c r="B42" s="261"/>
      <c r="C42" s="267"/>
      <c r="D42" s="58" t="s">
        <v>293</v>
      </c>
      <c r="E42" s="271"/>
      <c r="F42" s="173"/>
      <c r="G42" s="163"/>
    </row>
    <row r="43" spans="1:7" ht="13.5" customHeight="1" x14ac:dyDescent="0.25">
      <c r="A43" s="267"/>
      <c r="B43" s="261"/>
      <c r="C43" s="272"/>
      <c r="D43" s="58" t="s">
        <v>294</v>
      </c>
      <c r="E43" s="271"/>
      <c r="F43" s="173"/>
      <c r="G43" s="163"/>
    </row>
    <row r="44" spans="1:7" ht="13.5" customHeight="1" x14ac:dyDescent="0.2">
      <c r="A44" s="267"/>
      <c r="B44" s="261"/>
      <c r="C44" s="273" t="s">
        <v>295</v>
      </c>
      <c r="D44" s="56" t="s">
        <v>149</v>
      </c>
      <c r="E44" s="271" t="s">
        <v>150</v>
      </c>
      <c r="F44" s="173"/>
      <c r="G44" s="163"/>
    </row>
    <row r="45" spans="1:7" ht="13.5" customHeight="1" x14ac:dyDescent="0.2">
      <c r="A45" s="267"/>
      <c r="B45" s="261"/>
      <c r="C45" s="267"/>
      <c r="D45" s="56" t="s">
        <v>178</v>
      </c>
      <c r="E45" s="271"/>
      <c r="F45" s="173"/>
      <c r="G45" s="163"/>
    </row>
    <row r="46" spans="1:7" ht="13.5" customHeight="1" x14ac:dyDescent="0.2">
      <c r="A46" s="267"/>
      <c r="B46" s="261"/>
      <c r="C46" s="267"/>
      <c r="D46" s="56" t="s">
        <v>296</v>
      </c>
      <c r="E46" s="271"/>
      <c r="F46" s="173"/>
      <c r="G46" s="163"/>
    </row>
    <row r="47" spans="1:7" ht="13.5" customHeight="1" x14ac:dyDescent="0.2">
      <c r="A47" s="267"/>
      <c r="B47" s="261"/>
      <c r="C47" s="267"/>
      <c r="D47" s="56" t="s">
        <v>297</v>
      </c>
      <c r="E47" s="271"/>
      <c r="F47" s="173"/>
      <c r="G47" s="163"/>
    </row>
    <row r="48" spans="1:7" ht="13.5" customHeight="1" x14ac:dyDescent="0.2">
      <c r="A48" s="267"/>
      <c r="B48" s="261"/>
      <c r="C48" s="272"/>
      <c r="D48" s="56" t="s">
        <v>298</v>
      </c>
      <c r="E48" s="271"/>
      <c r="F48" s="173"/>
      <c r="G48" s="163"/>
    </row>
    <row r="49" spans="1:7" ht="13.5" customHeight="1" x14ac:dyDescent="0.2">
      <c r="A49" s="267"/>
      <c r="B49" s="261"/>
      <c r="C49" s="273" t="s">
        <v>51</v>
      </c>
      <c r="D49" s="56" t="s">
        <v>299</v>
      </c>
      <c r="E49" s="56" t="s">
        <v>300</v>
      </c>
      <c r="F49" s="173"/>
      <c r="G49" s="163"/>
    </row>
    <row r="50" spans="1:7" ht="13.5" customHeight="1" x14ac:dyDescent="0.2">
      <c r="A50" s="267"/>
      <c r="B50" s="261"/>
      <c r="C50" s="267"/>
      <c r="D50" s="56" t="s">
        <v>151</v>
      </c>
      <c r="E50" s="56" t="s">
        <v>301</v>
      </c>
      <c r="F50" s="173"/>
      <c r="G50" s="163"/>
    </row>
    <row r="51" spans="1:7" ht="13.5" customHeight="1" x14ac:dyDescent="0.2">
      <c r="A51" s="267"/>
      <c r="B51" s="261"/>
      <c r="C51" s="267"/>
      <c r="D51" s="56" t="s">
        <v>157</v>
      </c>
      <c r="E51" s="56" t="s">
        <v>302</v>
      </c>
      <c r="F51" s="173"/>
      <c r="G51" s="163"/>
    </row>
    <row r="52" spans="1:7" ht="13.5" customHeight="1" thickBot="1" x14ac:dyDescent="0.25">
      <c r="A52" s="267"/>
      <c r="B52" s="261"/>
      <c r="C52" s="268"/>
      <c r="D52" s="174" t="s">
        <v>303</v>
      </c>
      <c r="E52" s="174" t="s">
        <v>304</v>
      </c>
      <c r="F52" s="175"/>
      <c r="G52" s="163"/>
    </row>
    <row r="53" spans="1:7" ht="18" customHeight="1" thickBot="1" x14ac:dyDescent="0.25">
      <c r="A53" s="251" t="s">
        <v>305</v>
      </c>
      <c r="B53" s="252"/>
      <c r="C53" s="252"/>
      <c r="D53" s="252"/>
      <c r="E53" s="252"/>
      <c r="F53" s="253"/>
      <c r="G53" s="86">
        <f>SUM(G9:G52)</f>
        <v>0</v>
      </c>
    </row>
    <row r="55" spans="1:7" x14ac:dyDescent="0.2">
      <c r="A55" s="270" t="s">
        <v>135</v>
      </c>
      <c r="B55" s="270"/>
      <c r="C55" s="270"/>
      <c r="D55" s="270"/>
      <c r="E55" s="270"/>
      <c r="F55" s="270"/>
      <c r="G55" s="270"/>
    </row>
    <row r="56" spans="1:7" x14ac:dyDescent="0.2">
      <c r="A56" s="270">
        <v>151</v>
      </c>
      <c r="B56" s="270"/>
      <c r="C56" s="270"/>
      <c r="D56" s="270"/>
      <c r="E56" s="270"/>
      <c r="F56" s="270"/>
      <c r="G56" s="270"/>
    </row>
  </sheetData>
  <mergeCells count="22">
    <mergeCell ref="A56:G56"/>
    <mergeCell ref="A1:G1"/>
    <mergeCell ref="A7:G7"/>
    <mergeCell ref="A6:G6"/>
    <mergeCell ref="A3:G3"/>
    <mergeCell ref="C49:C52"/>
    <mergeCell ref="E44:E48"/>
    <mergeCell ref="E9:E11"/>
    <mergeCell ref="E14:E16"/>
    <mergeCell ref="A55:G55"/>
    <mergeCell ref="E23:E24"/>
    <mergeCell ref="A9:A52"/>
    <mergeCell ref="C9:C17"/>
    <mergeCell ref="C18:C27"/>
    <mergeCell ref="E19:E22"/>
    <mergeCell ref="C28:C43"/>
    <mergeCell ref="E25:E27"/>
    <mergeCell ref="E28:E43"/>
    <mergeCell ref="E12:E13"/>
    <mergeCell ref="C44:C48"/>
    <mergeCell ref="A53:F53"/>
    <mergeCell ref="B9:B52"/>
  </mergeCells>
  <phoneticPr fontId="0" type="noConversion"/>
  <printOptions horizontalCentered="1"/>
  <pageMargins left="0.47" right="0.78740157480314965" top="0.78" bottom="0.91" header="0.78740157480314965" footer="0.39370078740157483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3.85546875" customWidth="1"/>
    <col min="2" max="2" width="14.7109375" customWidth="1"/>
    <col min="3" max="3" width="23.85546875" bestFit="1" customWidth="1"/>
    <col min="4" max="5" width="23.85546875" customWidth="1"/>
    <col min="6" max="256" width="11.42578125" customWidth="1"/>
  </cols>
  <sheetData>
    <row r="1" spans="1:7" ht="106.5" customHeight="1" thickBot="1" x14ac:dyDescent="0.25">
      <c r="A1" s="229" t="s">
        <v>383</v>
      </c>
      <c r="B1" s="230"/>
      <c r="C1" s="230"/>
      <c r="D1" s="230"/>
      <c r="E1" s="230"/>
      <c r="F1" s="231"/>
      <c r="G1" s="2"/>
    </row>
    <row r="2" spans="1:7" ht="13.5" thickBot="1" x14ac:dyDescent="0.25"/>
    <row r="3" spans="1:7" ht="20.25" customHeight="1" thickBot="1" x14ac:dyDescent="0.25">
      <c r="A3" s="240" t="s">
        <v>66</v>
      </c>
      <c r="B3" s="241"/>
      <c r="C3" s="241"/>
      <c r="D3" s="241"/>
      <c r="E3" s="241"/>
      <c r="F3" s="242"/>
      <c r="G3" s="2"/>
    </row>
    <row r="4" spans="1:7" ht="13.5" thickBot="1" x14ac:dyDescent="0.25"/>
    <row r="5" spans="1:7" ht="18" customHeight="1" thickBot="1" x14ac:dyDescent="0.25">
      <c r="A5" s="275" t="s">
        <v>259</v>
      </c>
      <c r="B5" s="276"/>
      <c r="C5" s="276"/>
      <c r="D5" s="276"/>
      <c r="E5" s="276"/>
      <c r="F5" s="277"/>
      <c r="G5" s="1"/>
    </row>
    <row r="6" spans="1:7" ht="33.75" customHeight="1" thickBot="1" x14ac:dyDescent="0.25">
      <c r="A6" s="246" t="s">
        <v>306</v>
      </c>
      <c r="B6" s="247"/>
      <c r="C6" s="247"/>
      <c r="D6" s="247"/>
      <c r="E6" s="247"/>
      <c r="F6" s="248"/>
    </row>
    <row r="7" spans="1:7" ht="29.25" thickBot="1" x14ac:dyDescent="0.25">
      <c r="A7" s="65"/>
      <c r="B7" s="66" t="s">
        <v>69</v>
      </c>
      <c r="C7" s="66" t="s">
        <v>70</v>
      </c>
      <c r="D7" s="66" t="s">
        <v>71</v>
      </c>
      <c r="E7" s="66" t="s">
        <v>72</v>
      </c>
      <c r="F7" s="88" t="s">
        <v>73</v>
      </c>
      <c r="G7" s="1"/>
    </row>
    <row r="8" spans="1:7" ht="15.75" customHeight="1" x14ac:dyDescent="0.2">
      <c r="A8" s="272" t="s">
        <v>307</v>
      </c>
      <c r="B8" s="278" t="s">
        <v>148</v>
      </c>
      <c r="C8" s="138" t="s">
        <v>78</v>
      </c>
      <c r="D8" s="59" t="s">
        <v>79</v>
      </c>
      <c r="E8" s="172"/>
      <c r="F8" s="176"/>
    </row>
    <row r="9" spans="1:7" ht="13.5" customHeight="1" x14ac:dyDescent="0.2">
      <c r="A9" s="238"/>
      <c r="B9" s="278"/>
      <c r="C9" s="140" t="s">
        <v>81</v>
      </c>
      <c r="D9" s="57" t="s">
        <v>82</v>
      </c>
      <c r="E9" s="173"/>
      <c r="F9" s="163"/>
    </row>
    <row r="10" spans="1:7" ht="13.5" customHeight="1" x14ac:dyDescent="0.2">
      <c r="A10" s="238"/>
      <c r="B10" s="278"/>
      <c r="C10" s="140" t="s">
        <v>85</v>
      </c>
      <c r="D10" s="57" t="s">
        <v>86</v>
      </c>
      <c r="E10" s="173"/>
      <c r="F10" s="163"/>
    </row>
    <row r="11" spans="1:7" ht="28.5" customHeight="1" x14ac:dyDescent="0.2">
      <c r="A11" s="238"/>
      <c r="B11" s="278"/>
      <c r="C11" s="140" t="s">
        <v>90</v>
      </c>
      <c r="D11" s="57" t="s">
        <v>91</v>
      </c>
      <c r="E11" s="173"/>
      <c r="F11" s="163"/>
    </row>
    <row r="12" spans="1:7" ht="13.5" customHeight="1" x14ac:dyDescent="0.2">
      <c r="A12" s="238"/>
      <c r="B12" s="278"/>
      <c r="C12" s="140" t="s">
        <v>227</v>
      </c>
      <c r="D12" s="57" t="s">
        <v>228</v>
      </c>
      <c r="E12" s="173"/>
      <c r="F12" s="163"/>
    </row>
    <row r="13" spans="1:7" ht="27" customHeight="1" x14ac:dyDescent="0.2">
      <c r="A13" s="238"/>
      <c r="B13" s="278"/>
      <c r="C13" s="140" t="s">
        <v>93</v>
      </c>
      <c r="D13" s="57" t="s">
        <v>94</v>
      </c>
      <c r="E13" s="173"/>
      <c r="F13" s="163"/>
    </row>
    <row r="14" spans="1:7" ht="33.75" customHeight="1" x14ac:dyDescent="0.2">
      <c r="A14" s="238"/>
      <c r="B14" s="278"/>
      <c r="C14" s="140" t="s">
        <v>226</v>
      </c>
      <c r="D14" s="57" t="s">
        <v>166</v>
      </c>
      <c r="E14" s="173"/>
      <c r="F14" s="163"/>
    </row>
    <row r="15" spans="1:7" ht="13.5" customHeight="1" x14ac:dyDescent="0.2">
      <c r="A15" s="238"/>
      <c r="B15" s="278"/>
      <c r="C15" s="140" t="s">
        <v>95</v>
      </c>
      <c r="D15" s="57" t="s">
        <v>96</v>
      </c>
      <c r="E15" s="173"/>
      <c r="F15" s="163"/>
    </row>
    <row r="16" spans="1:7" ht="13.5" customHeight="1" x14ac:dyDescent="0.2">
      <c r="A16" s="238"/>
      <c r="B16" s="278"/>
      <c r="C16" s="140" t="s">
        <v>308</v>
      </c>
      <c r="D16" s="57" t="s">
        <v>309</v>
      </c>
      <c r="E16" s="173"/>
      <c r="F16" s="163"/>
    </row>
    <row r="17" spans="1:6" ht="13.5" customHeight="1" x14ac:dyDescent="0.2">
      <c r="A17" s="238"/>
      <c r="B17" s="278"/>
      <c r="C17" s="140" t="s">
        <v>310</v>
      </c>
      <c r="D17" s="57" t="s">
        <v>82</v>
      </c>
      <c r="E17" s="173"/>
      <c r="F17" s="163"/>
    </row>
    <row r="18" spans="1:6" ht="13.5" customHeight="1" x14ac:dyDescent="0.2">
      <c r="A18" s="238"/>
      <c r="B18" s="278"/>
      <c r="C18" s="140" t="s">
        <v>311</v>
      </c>
      <c r="D18" s="57" t="s">
        <v>312</v>
      </c>
      <c r="E18" s="173"/>
      <c r="F18" s="163"/>
    </row>
    <row r="19" spans="1:6" ht="13.5" customHeight="1" x14ac:dyDescent="0.2">
      <c r="A19" s="238"/>
      <c r="B19" s="278"/>
      <c r="C19" s="140" t="s">
        <v>130</v>
      </c>
      <c r="D19" s="57" t="s">
        <v>131</v>
      </c>
      <c r="E19" s="173"/>
      <c r="F19" s="163"/>
    </row>
    <row r="20" spans="1:6" ht="13.5" customHeight="1" x14ac:dyDescent="0.2">
      <c r="A20" s="238"/>
      <c r="B20" s="278"/>
      <c r="C20" s="140" t="s">
        <v>128</v>
      </c>
      <c r="D20" s="57" t="s">
        <v>129</v>
      </c>
      <c r="E20" s="173"/>
      <c r="F20" s="163"/>
    </row>
    <row r="21" spans="1:6" ht="13.5" customHeight="1" x14ac:dyDescent="0.2">
      <c r="A21" s="238"/>
      <c r="B21" s="278"/>
      <c r="C21" s="140" t="s">
        <v>132</v>
      </c>
      <c r="D21" s="57" t="s">
        <v>229</v>
      </c>
      <c r="E21" s="173"/>
      <c r="F21" s="163"/>
    </row>
    <row r="22" spans="1:6" ht="24.75" customHeight="1" x14ac:dyDescent="0.2">
      <c r="A22" s="238"/>
      <c r="B22" s="278"/>
      <c r="C22" s="140" t="s">
        <v>108</v>
      </c>
      <c r="D22" s="57" t="s">
        <v>109</v>
      </c>
      <c r="E22" s="173"/>
      <c r="F22" s="163"/>
    </row>
    <row r="23" spans="1:6" ht="13.5" customHeight="1" x14ac:dyDescent="0.2">
      <c r="A23" s="238"/>
      <c r="B23" s="278"/>
      <c r="C23" s="140" t="s">
        <v>110</v>
      </c>
      <c r="D23" s="57" t="s">
        <v>232</v>
      </c>
      <c r="E23" s="173"/>
      <c r="F23" s="163"/>
    </row>
    <row r="24" spans="1:6" ht="13.5" customHeight="1" x14ac:dyDescent="0.2">
      <c r="A24" s="238"/>
      <c r="B24" s="278"/>
      <c r="C24" s="140" t="s">
        <v>113</v>
      </c>
      <c r="D24" s="57" t="s">
        <v>114</v>
      </c>
      <c r="E24" s="173"/>
      <c r="F24" s="163"/>
    </row>
    <row r="25" spans="1:6" ht="13.5" customHeight="1" x14ac:dyDescent="0.2">
      <c r="A25" s="238"/>
      <c r="B25" s="278"/>
      <c r="C25" s="140" t="s">
        <v>115</v>
      </c>
      <c r="D25" s="57" t="s">
        <v>114</v>
      </c>
      <c r="E25" s="173"/>
      <c r="F25" s="163"/>
    </row>
    <row r="26" spans="1:6" ht="13.5" customHeight="1" x14ac:dyDescent="0.2">
      <c r="A26" s="238"/>
      <c r="B26" s="278"/>
      <c r="C26" s="140" t="s">
        <v>235</v>
      </c>
      <c r="D26" s="57" t="s">
        <v>169</v>
      </c>
      <c r="E26" s="173"/>
      <c r="F26" s="163"/>
    </row>
    <row r="27" spans="1:6" ht="24" customHeight="1" x14ac:dyDescent="0.2">
      <c r="A27" s="238"/>
      <c r="B27" s="278"/>
      <c r="C27" s="140" t="s">
        <v>236</v>
      </c>
      <c r="D27" s="57" t="s">
        <v>169</v>
      </c>
      <c r="E27" s="173"/>
      <c r="F27" s="163"/>
    </row>
    <row r="28" spans="1:6" ht="24" customHeight="1" x14ac:dyDescent="0.2">
      <c r="A28" s="238"/>
      <c r="B28" s="278"/>
      <c r="C28" s="140" t="s">
        <v>237</v>
      </c>
      <c r="D28" s="57" t="s">
        <v>169</v>
      </c>
      <c r="E28" s="173"/>
      <c r="F28" s="163"/>
    </row>
    <row r="29" spans="1:6" ht="26.25" customHeight="1" x14ac:dyDescent="0.2">
      <c r="A29" s="238"/>
      <c r="B29" s="278"/>
      <c r="C29" s="140" t="s">
        <v>116</v>
      </c>
      <c r="D29" s="57" t="s">
        <v>117</v>
      </c>
      <c r="E29" s="173"/>
      <c r="F29" s="163"/>
    </row>
    <row r="30" spans="1:6" ht="26.25" customHeight="1" x14ac:dyDescent="0.2">
      <c r="A30" s="238"/>
      <c r="B30" s="278"/>
      <c r="C30" s="140" t="s">
        <v>172</v>
      </c>
      <c r="D30" s="57" t="s">
        <v>173</v>
      </c>
      <c r="E30" s="173"/>
      <c r="F30" s="163"/>
    </row>
    <row r="31" spans="1:6" ht="27.75" customHeight="1" x14ac:dyDescent="0.2">
      <c r="A31" s="238"/>
      <c r="B31" s="278"/>
      <c r="C31" s="140" t="s">
        <v>313</v>
      </c>
      <c r="D31" s="57" t="s">
        <v>122</v>
      </c>
      <c r="E31" s="173"/>
      <c r="F31" s="163"/>
    </row>
    <row r="32" spans="1:6" ht="13.5" customHeight="1" x14ac:dyDescent="0.2">
      <c r="A32" s="238"/>
      <c r="B32" s="278"/>
      <c r="C32" s="140" t="s">
        <v>80</v>
      </c>
      <c r="D32" s="57" t="s">
        <v>79</v>
      </c>
      <c r="E32" s="173"/>
      <c r="F32" s="163"/>
    </row>
    <row r="33" spans="1:6" ht="13.5" customHeight="1" x14ac:dyDescent="0.2">
      <c r="A33" s="238"/>
      <c r="B33" s="278"/>
      <c r="C33" s="140" t="s">
        <v>314</v>
      </c>
      <c r="D33" s="57" t="s">
        <v>100</v>
      </c>
      <c r="E33" s="173"/>
      <c r="F33" s="163"/>
    </row>
    <row r="34" spans="1:6" ht="13.5" customHeight="1" x14ac:dyDescent="0.2">
      <c r="A34" s="238"/>
      <c r="B34" s="278"/>
      <c r="C34" s="140" t="s">
        <v>315</v>
      </c>
      <c r="D34" s="57" t="s">
        <v>79</v>
      </c>
      <c r="E34" s="173"/>
      <c r="F34" s="163"/>
    </row>
    <row r="35" spans="1:6" ht="13.5" customHeight="1" x14ac:dyDescent="0.2">
      <c r="A35" s="238"/>
      <c r="B35" s="278"/>
      <c r="C35" s="140" t="s">
        <v>92</v>
      </c>
      <c r="D35" s="57" t="s">
        <v>79</v>
      </c>
      <c r="E35" s="173"/>
      <c r="F35" s="163"/>
    </row>
    <row r="36" spans="1:6" ht="13.5" customHeight="1" x14ac:dyDescent="0.2">
      <c r="A36" s="238"/>
      <c r="B36" s="278"/>
      <c r="C36" s="140" t="s">
        <v>316</v>
      </c>
      <c r="D36" s="57" t="s">
        <v>159</v>
      </c>
      <c r="E36" s="173"/>
      <c r="F36" s="163"/>
    </row>
    <row r="37" spans="1:6" ht="13.5" customHeight="1" x14ac:dyDescent="0.2">
      <c r="A37" s="238"/>
      <c r="B37" s="278"/>
      <c r="C37" s="140" t="s">
        <v>99</v>
      </c>
      <c r="D37" s="57" t="s">
        <v>317</v>
      </c>
      <c r="E37" s="173"/>
      <c r="F37" s="163"/>
    </row>
    <row r="38" spans="1:6" ht="13.5" customHeight="1" x14ac:dyDescent="0.2">
      <c r="A38" s="238"/>
      <c r="B38" s="278"/>
      <c r="C38" s="140" t="s">
        <v>318</v>
      </c>
      <c r="D38" s="57" t="s">
        <v>79</v>
      </c>
      <c r="E38" s="173"/>
      <c r="F38" s="163"/>
    </row>
    <row r="39" spans="1:6" ht="13.5" customHeight="1" x14ac:dyDescent="0.2">
      <c r="A39" s="238"/>
      <c r="B39" s="278"/>
      <c r="C39" s="140" t="s">
        <v>319</v>
      </c>
      <c r="D39" s="57" t="s">
        <v>100</v>
      </c>
      <c r="E39" s="173"/>
      <c r="F39" s="163"/>
    </row>
    <row r="40" spans="1:6" ht="13.5" customHeight="1" x14ac:dyDescent="0.2">
      <c r="A40" s="238"/>
      <c r="B40" s="278"/>
      <c r="C40" s="140" t="s">
        <v>320</v>
      </c>
      <c r="D40" s="57" t="s">
        <v>79</v>
      </c>
      <c r="E40" s="173"/>
      <c r="F40" s="163"/>
    </row>
    <row r="41" spans="1:6" ht="13.5" customHeight="1" x14ac:dyDescent="0.2">
      <c r="A41" s="238"/>
      <c r="B41" s="278"/>
      <c r="C41" s="140" t="s">
        <v>103</v>
      </c>
      <c r="D41" s="57" t="s">
        <v>104</v>
      </c>
      <c r="E41" s="173"/>
      <c r="F41" s="163"/>
    </row>
    <row r="42" spans="1:6" ht="13.5" customHeight="1" x14ac:dyDescent="0.2">
      <c r="A42" s="238"/>
      <c r="B42" s="278"/>
      <c r="C42" s="140" t="s">
        <v>105</v>
      </c>
      <c r="D42" s="57" t="s">
        <v>79</v>
      </c>
      <c r="E42" s="173"/>
      <c r="F42" s="163"/>
    </row>
    <row r="43" spans="1:6" ht="13.5" customHeight="1" x14ac:dyDescent="0.2">
      <c r="A43" s="238"/>
      <c r="B43" s="278"/>
      <c r="C43" s="140" t="s">
        <v>112</v>
      </c>
      <c r="D43" s="57" t="s">
        <v>79</v>
      </c>
      <c r="E43" s="173"/>
      <c r="F43" s="163"/>
    </row>
    <row r="44" spans="1:6" ht="24" customHeight="1" x14ac:dyDescent="0.2">
      <c r="A44" s="238"/>
      <c r="B44" s="278"/>
      <c r="C44" s="140" t="s">
        <v>321</v>
      </c>
      <c r="D44" s="57" t="s">
        <v>175</v>
      </c>
      <c r="E44" s="173"/>
      <c r="F44" s="163"/>
    </row>
    <row r="45" spans="1:6" ht="24" customHeight="1" x14ac:dyDescent="0.2">
      <c r="A45" s="238"/>
      <c r="B45" s="278"/>
      <c r="C45" s="140" t="s">
        <v>245</v>
      </c>
      <c r="D45" s="57" t="s">
        <v>154</v>
      </c>
      <c r="E45" s="173"/>
      <c r="F45" s="163"/>
    </row>
    <row r="46" spans="1:6" ht="24" customHeight="1" x14ac:dyDescent="0.2">
      <c r="A46" s="238"/>
      <c r="B46" s="278"/>
      <c r="C46" s="140" t="s">
        <v>303</v>
      </c>
      <c r="D46" s="57" t="s">
        <v>304</v>
      </c>
      <c r="E46" s="173"/>
      <c r="F46" s="163"/>
    </row>
    <row r="47" spans="1:6" ht="24" customHeight="1" x14ac:dyDescent="0.2">
      <c r="A47" s="238"/>
      <c r="B47" s="278"/>
      <c r="C47" s="140" t="s">
        <v>322</v>
      </c>
      <c r="D47" s="57" t="s">
        <v>257</v>
      </c>
      <c r="E47" s="173"/>
      <c r="F47" s="163"/>
    </row>
    <row r="48" spans="1:6" ht="13.5" customHeight="1" x14ac:dyDescent="0.2">
      <c r="A48" s="238"/>
      <c r="B48" s="278"/>
      <c r="C48" s="140" t="s">
        <v>323</v>
      </c>
      <c r="D48" s="57" t="s">
        <v>324</v>
      </c>
      <c r="E48" s="173"/>
      <c r="F48" s="163"/>
    </row>
    <row r="49" spans="1:6" ht="13.5" customHeight="1" x14ac:dyDescent="0.2">
      <c r="A49" s="238"/>
      <c r="B49" s="278"/>
      <c r="C49" s="140" t="s">
        <v>325</v>
      </c>
      <c r="D49" s="57" t="s">
        <v>326</v>
      </c>
      <c r="E49" s="173"/>
      <c r="F49" s="163"/>
    </row>
    <row r="50" spans="1:6" ht="13.5" customHeight="1" x14ac:dyDescent="0.2">
      <c r="A50" s="238"/>
      <c r="B50" s="278"/>
      <c r="C50" s="140" t="s">
        <v>124</v>
      </c>
      <c r="D50" s="57" t="s">
        <v>79</v>
      </c>
      <c r="E50" s="173"/>
      <c r="F50" s="163"/>
    </row>
    <row r="51" spans="1:6" ht="13.5" customHeight="1" x14ac:dyDescent="0.2">
      <c r="A51" s="238"/>
      <c r="B51" s="278"/>
      <c r="C51" s="140" t="s">
        <v>151</v>
      </c>
      <c r="D51" s="57" t="s">
        <v>152</v>
      </c>
      <c r="E51" s="173"/>
      <c r="F51" s="163"/>
    </row>
    <row r="52" spans="1:6" ht="13.5" customHeight="1" x14ac:dyDescent="0.2">
      <c r="A52" s="238"/>
      <c r="B52" s="278"/>
      <c r="C52" s="140" t="s">
        <v>157</v>
      </c>
      <c r="D52" s="57" t="s">
        <v>79</v>
      </c>
      <c r="E52" s="173"/>
      <c r="F52" s="163"/>
    </row>
    <row r="53" spans="1:6" ht="13.5" customHeight="1" x14ac:dyDescent="0.2">
      <c r="A53" s="238"/>
      <c r="B53" s="278"/>
      <c r="C53" s="140" t="s">
        <v>167</v>
      </c>
      <c r="D53" s="57" t="s">
        <v>79</v>
      </c>
      <c r="E53" s="173"/>
      <c r="F53" s="163"/>
    </row>
    <row r="54" spans="1:6" ht="13.5" customHeight="1" x14ac:dyDescent="0.2">
      <c r="A54" s="238"/>
      <c r="B54" s="278"/>
      <c r="C54" s="140" t="s">
        <v>176</v>
      </c>
      <c r="D54" s="57" t="s">
        <v>327</v>
      </c>
      <c r="E54" s="173"/>
      <c r="F54" s="163"/>
    </row>
    <row r="55" spans="1:6" ht="27" customHeight="1" x14ac:dyDescent="0.2">
      <c r="A55" s="238"/>
      <c r="B55" s="278"/>
      <c r="C55" s="140" t="s">
        <v>230</v>
      </c>
      <c r="D55" s="57" t="s">
        <v>231</v>
      </c>
      <c r="E55" s="173"/>
      <c r="F55" s="163"/>
    </row>
    <row r="56" spans="1:6" ht="25.5" customHeight="1" x14ac:dyDescent="0.2">
      <c r="A56" s="238"/>
      <c r="B56" s="278"/>
      <c r="C56" s="140" t="s">
        <v>233</v>
      </c>
      <c r="D56" s="57" t="s">
        <v>234</v>
      </c>
      <c r="E56" s="173"/>
      <c r="F56" s="163"/>
    </row>
    <row r="57" spans="1:6" x14ac:dyDescent="0.2">
      <c r="A57" s="238"/>
      <c r="B57" s="278"/>
      <c r="C57" s="140" t="s">
        <v>238</v>
      </c>
      <c r="D57" s="57" t="s">
        <v>169</v>
      </c>
      <c r="E57" s="173"/>
      <c r="F57" s="163"/>
    </row>
    <row r="58" spans="1:6" ht="13.5" customHeight="1" x14ac:dyDescent="0.2">
      <c r="A58" s="238"/>
      <c r="B58" s="278"/>
      <c r="C58" s="140" t="s">
        <v>76</v>
      </c>
      <c r="D58" s="57" t="s">
        <v>77</v>
      </c>
      <c r="E58" s="173"/>
      <c r="F58" s="163"/>
    </row>
    <row r="59" spans="1:6" ht="13.5" customHeight="1" x14ac:dyDescent="0.2">
      <c r="A59" s="238"/>
      <c r="B59" s="278"/>
      <c r="C59" s="140" t="s">
        <v>328</v>
      </c>
      <c r="D59" s="57" t="s">
        <v>271</v>
      </c>
      <c r="E59" s="173"/>
      <c r="F59" s="163"/>
    </row>
    <row r="60" spans="1:6" ht="27.75" customHeight="1" thickBot="1" x14ac:dyDescent="0.25">
      <c r="A60" s="238"/>
      <c r="B60" s="278"/>
      <c r="C60" s="142" t="s">
        <v>329</v>
      </c>
      <c r="D60" s="60" t="s">
        <v>278</v>
      </c>
      <c r="E60" s="175"/>
      <c r="F60" s="163"/>
    </row>
    <row r="61" spans="1:6" ht="14.25" customHeight="1" thickBot="1" x14ac:dyDescent="0.25">
      <c r="A61" s="251" t="s">
        <v>330</v>
      </c>
      <c r="B61" s="252"/>
      <c r="C61" s="252"/>
      <c r="D61" s="252"/>
      <c r="E61" s="253"/>
      <c r="F61" s="86">
        <f>SUM(F8:F60)</f>
        <v>0</v>
      </c>
    </row>
    <row r="63" spans="1:6" x14ac:dyDescent="0.2">
      <c r="A63" s="270" t="s">
        <v>135</v>
      </c>
      <c r="B63" s="270"/>
      <c r="C63" s="270"/>
      <c r="D63" s="270"/>
      <c r="E63" s="270"/>
      <c r="F63" s="270"/>
    </row>
    <row r="64" spans="1:6" x14ac:dyDescent="0.2">
      <c r="A64" s="270">
        <v>152</v>
      </c>
      <c r="B64" s="270"/>
      <c r="C64" s="270"/>
      <c r="D64" s="270"/>
      <c r="E64" s="270"/>
      <c r="F64" s="270"/>
    </row>
  </sheetData>
  <mergeCells count="9">
    <mergeCell ref="A64:F64"/>
    <mergeCell ref="A63:F63"/>
    <mergeCell ref="A1:F1"/>
    <mergeCell ref="A3:F3"/>
    <mergeCell ref="A6:F6"/>
    <mergeCell ref="A8:A60"/>
    <mergeCell ref="A5:F5"/>
    <mergeCell ref="B8:B60"/>
    <mergeCell ref="A61:E61"/>
  </mergeCells>
  <phoneticPr fontId="0" type="noConversion"/>
  <printOptions horizontalCentered="1"/>
  <pageMargins left="0.33" right="0.78740157480314965" top="0.65" bottom="0.48" header="0.47" footer="0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68.5703125" style="31" customWidth="1"/>
    <col min="2" max="2" width="14.42578125" style="31" customWidth="1"/>
    <col min="3" max="3" width="11.42578125" style="30" customWidth="1"/>
    <col min="4" max="16384" width="11.42578125" style="30"/>
  </cols>
  <sheetData>
    <row r="1" spans="1:3" ht="114.75" customHeight="1" thickBot="1" x14ac:dyDescent="0.25">
      <c r="A1" s="229" t="s">
        <v>383</v>
      </c>
      <c r="B1" s="230"/>
      <c r="C1" s="231"/>
    </row>
    <row r="2" spans="1:3" ht="13.5" thickBot="1" x14ac:dyDescent="0.25"/>
    <row r="3" spans="1:3" ht="17.25" thickBot="1" x14ac:dyDescent="0.25">
      <c r="A3" s="240" t="s">
        <v>66</v>
      </c>
      <c r="B3" s="241"/>
      <c r="C3" s="242"/>
    </row>
    <row r="4" spans="1:3" ht="13.5" thickBot="1" x14ac:dyDescent="0.25"/>
    <row r="5" spans="1:3" ht="43.5" thickBot="1" x14ac:dyDescent="0.25">
      <c r="A5" s="32" t="s">
        <v>331</v>
      </c>
      <c r="B5" s="29" t="s">
        <v>332</v>
      </c>
      <c r="C5" s="29" t="s">
        <v>333</v>
      </c>
    </row>
    <row r="6" spans="1:3" ht="15" x14ac:dyDescent="0.2">
      <c r="A6" s="34" t="s">
        <v>334</v>
      </c>
      <c r="B6" s="43"/>
      <c r="C6" s="35"/>
    </row>
    <row r="7" spans="1:3" ht="53.25" customHeight="1" x14ac:dyDescent="0.2">
      <c r="A7" s="36" t="s">
        <v>335</v>
      </c>
      <c r="B7" s="44">
        <v>10</v>
      </c>
      <c r="C7" s="37"/>
    </row>
    <row r="8" spans="1:3" ht="15.75" thickBot="1" x14ac:dyDescent="0.25">
      <c r="A8" s="49" t="s">
        <v>336</v>
      </c>
      <c r="B8" s="47"/>
      <c r="C8" s="48"/>
    </row>
    <row r="9" spans="1:3" x14ac:dyDescent="0.2">
      <c r="A9" s="45"/>
      <c r="B9" s="45"/>
      <c r="C9" s="46"/>
    </row>
    <row r="31" spans="1:3" x14ac:dyDescent="0.2">
      <c r="A31" s="300">
        <v>153</v>
      </c>
      <c r="B31" s="300"/>
      <c r="C31" s="300"/>
    </row>
  </sheetData>
  <mergeCells count="3">
    <mergeCell ref="A1:C1"/>
    <mergeCell ref="A3:C3"/>
    <mergeCell ref="A31:C31"/>
  </mergeCells>
  <phoneticPr fontId="0" type="noConversion"/>
  <printOptions horizontalCentered="1"/>
  <pageMargins left="1.1811023622047245" right="0.78740157480314965" top="2.3622047244094491" bottom="1.3779527559055118" header="0.78740157480314965" footer="0.39370078740157483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25.85546875" style="30" customWidth="1"/>
    <col min="2" max="2" width="21.28515625" style="30" customWidth="1"/>
    <col min="3" max="3" width="15" style="30" customWidth="1"/>
    <col min="4" max="4" width="7" style="30" customWidth="1"/>
    <col min="5" max="5" width="24.140625" style="30" customWidth="1"/>
    <col min="6" max="8" width="11.42578125" style="30"/>
    <col min="9" max="9" width="16.140625" style="30" customWidth="1"/>
    <col min="10" max="16384" width="11.42578125" style="30"/>
  </cols>
  <sheetData>
    <row r="1" spans="1:5" ht="135.75" customHeight="1" thickBot="1" x14ac:dyDescent="0.25">
      <c r="A1" s="229" t="s">
        <v>383</v>
      </c>
      <c r="B1" s="230"/>
      <c r="C1" s="230"/>
      <c r="D1" s="230"/>
      <c r="E1" s="231"/>
    </row>
    <row r="2" spans="1:5" ht="15.75" customHeight="1" thickBot="1" x14ac:dyDescent="0.25">
      <c r="A2" s="96"/>
      <c r="B2" s="96"/>
      <c r="C2" s="96"/>
      <c r="D2" s="96"/>
      <c r="E2" s="96"/>
    </row>
    <row r="3" spans="1:5" ht="24" customHeight="1" thickBot="1" x14ac:dyDescent="0.25">
      <c r="A3" s="240" t="s">
        <v>337</v>
      </c>
      <c r="B3" s="241"/>
      <c r="C3" s="241"/>
      <c r="D3" s="241"/>
      <c r="E3" s="242"/>
    </row>
    <row r="4" spans="1:5" ht="13.5" thickBot="1" x14ac:dyDescent="0.25"/>
    <row r="5" spans="1:5" ht="33" customHeight="1" thickBot="1" x14ac:dyDescent="0.25">
      <c r="A5" s="97" t="s">
        <v>338</v>
      </c>
      <c r="B5" s="98"/>
      <c r="C5" s="98"/>
      <c r="D5" s="98"/>
      <c r="E5" s="88" t="s">
        <v>339</v>
      </c>
    </row>
    <row r="6" spans="1:5" ht="24.75" customHeight="1" thickBot="1" x14ac:dyDescent="0.25">
      <c r="A6" s="289" t="s">
        <v>259</v>
      </c>
      <c r="B6" s="290"/>
      <c r="C6" s="290"/>
      <c r="D6" s="290"/>
      <c r="E6" s="291"/>
    </row>
    <row r="7" spans="1:5" ht="49.5" customHeight="1" x14ac:dyDescent="0.2">
      <c r="A7" s="281" t="s">
        <v>340</v>
      </c>
      <c r="B7" s="282"/>
      <c r="C7" s="282"/>
      <c r="D7" s="283"/>
      <c r="E7" s="99">
        <f>'[1]Efluente en CA'!J50</f>
        <v>0</v>
      </c>
    </row>
    <row r="8" spans="1:5" x14ac:dyDescent="0.2">
      <c r="A8" s="100"/>
      <c r="B8" s="101" t="s">
        <v>341</v>
      </c>
      <c r="C8" s="102"/>
      <c r="D8" s="101" t="s">
        <v>342</v>
      </c>
      <c r="E8" s="103"/>
    </row>
    <row r="9" spans="1:5" x14ac:dyDescent="0.2">
      <c r="A9" s="100"/>
      <c r="B9" s="101" t="s">
        <v>343</v>
      </c>
      <c r="C9" s="102"/>
      <c r="D9" s="101" t="s">
        <v>342</v>
      </c>
      <c r="E9" s="104"/>
    </row>
    <row r="10" spans="1:5" x14ac:dyDescent="0.2">
      <c r="A10" s="102"/>
      <c r="B10" s="101" t="s">
        <v>344</v>
      </c>
      <c r="C10" s="102"/>
      <c r="D10" s="101" t="s">
        <v>342</v>
      </c>
      <c r="E10" s="104"/>
    </row>
    <row r="11" spans="1:5" ht="13.5" thickBot="1" x14ac:dyDescent="0.25">
      <c r="A11" s="105"/>
      <c r="B11" s="101" t="s">
        <v>345</v>
      </c>
      <c r="C11" s="106"/>
      <c r="D11" s="107" t="s">
        <v>342</v>
      </c>
      <c r="E11" s="108"/>
    </row>
    <row r="12" spans="1:5" ht="13.5" thickBot="1" x14ac:dyDescent="0.25">
      <c r="A12" s="279" t="s">
        <v>346</v>
      </c>
      <c r="B12" s="280"/>
      <c r="C12" s="109">
        <v>100</v>
      </c>
      <c r="D12" s="110" t="s">
        <v>342</v>
      </c>
      <c r="E12" s="111"/>
    </row>
    <row r="13" spans="1:5" ht="49.5" customHeight="1" x14ac:dyDescent="0.2">
      <c r="A13" s="281" t="s">
        <v>347</v>
      </c>
      <c r="B13" s="282"/>
      <c r="C13" s="282"/>
      <c r="D13" s="283"/>
      <c r="E13" s="99">
        <f>'[1]Efluente en CA'!J100</f>
        <v>0</v>
      </c>
    </row>
    <row r="14" spans="1:5" x14ac:dyDescent="0.2">
      <c r="A14" s="100"/>
      <c r="B14" s="101" t="s">
        <v>341</v>
      </c>
      <c r="C14" s="102"/>
      <c r="D14" s="101" t="s">
        <v>342</v>
      </c>
      <c r="E14" s="103"/>
    </row>
    <row r="15" spans="1:5" x14ac:dyDescent="0.2">
      <c r="A15" s="100"/>
      <c r="B15" s="101" t="s">
        <v>343</v>
      </c>
      <c r="C15" s="102"/>
      <c r="D15" s="101" t="s">
        <v>342</v>
      </c>
      <c r="E15" s="104"/>
    </row>
    <row r="16" spans="1:5" x14ac:dyDescent="0.2">
      <c r="A16" s="102"/>
      <c r="B16" s="101" t="s">
        <v>344</v>
      </c>
      <c r="C16" s="102"/>
      <c r="D16" s="101" t="s">
        <v>342</v>
      </c>
      <c r="E16" s="104"/>
    </row>
    <row r="17" spans="1:5" ht="13.5" thickBot="1" x14ac:dyDescent="0.25">
      <c r="A17" s="105"/>
      <c r="B17" s="101" t="s">
        <v>345</v>
      </c>
      <c r="C17" s="106"/>
      <c r="D17" s="107" t="s">
        <v>342</v>
      </c>
      <c r="E17" s="108"/>
    </row>
    <row r="18" spans="1:5" ht="13.5" thickBot="1" x14ac:dyDescent="0.25">
      <c r="A18" s="279" t="s">
        <v>346</v>
      </c>
      <c r="B18" s="280"/>
      <c r="C18" s="109">
        <v>100</v>
      </c>
      <c r="D18" s="110" t="s">
        <v>342</v>
      </c>
      <c r="E18" s="111"/>
    </row>
    <row r="19" spans="1:5" ht="46.5" customHeight="1" x14ac:dyDescent="0.2">
      <c r="A19" s="281" t="s">
        <v>348</v>
      </c>
      <c r="B19" s="282"/>
      <c r="C19" s="282"/>
      <c r="D19" s="283"/>
      <c r="E19" s="99">
        <f>'[1]Efluentes en ET'!J48</f>
        <v>0</v>
      </c>
    </row>
    <row r="20" spans="1:5" x14ac:dyDescent="0.2">
      <c r="A20" s="100"/>
      <c r="B20" s="101" t="s">
        <v>341</v>
      </c>
      <c r="C20" s="102"/>
      <c r="D20" s="101" t="s">
        <v>342</v>
      </c>
      <c r="E20" s="103"/>
    </row>
    <row r="21" spans="1:5" x14ac:dyDescent="0.2">
      <c r="A21" s="100"/>
      <c r="B21" s="101" t="s">
        <v>343</v>
      </c>
      <c r="C21" s="102"/>
      <c r="D21" s="101" t="s">
        <v>342</v>
      </c>
      <c r="E21" s="104"/>
    </row>
    <row r="22" spans="1:5" x14ac:dyDescent="0.2">
      <c r="A22" s="105"/>
      <c r="B22" s="101" t="s">
        <v>344</v>
      </c>
      <c r="C22" s="102"/>
      <c r="D22" s="101" t="s">
        <v>342</v>
      </c>
      <c r="E22" s="104"/>
    </row>
    <row r="23" spans="1:5" ht="13.5" thickBot="1" x14ac:dyDescent="0.25">
      <c r="A23" s="105"/>
      <c r="B23" s="101" t="s">
        <v>345</v>
      </c>
      <c r="C23" s="106"/>
      <c r="D23" s="107" t="s">
        <v>342</v>
      </c>
      <c r="E23" s="108"/>
    </row>
    <row r="24" spans="1:5" ht="13.5" thickBot="1" x14ac:dyDescent="0.25">
      <c r="A24" s="279" t="s">
        <v>346</v>
      </c>
      <c r="B24" s="280"/>
      <c r="C24" s="109">
        <v>100</v>
      </c>
      <c r="D24" s="110" t="s">
        <v>342</v>
      </c>
      <c r="E24" s="111"/>
    </row>
    <row r="25" spans="1:5" x14ac:dyDescent="0.2">
      <c r="A25" s="124"/>
      <c r="B25" s="124"/>
      <c r="C25" s="125"/>
      <c r="D25" s="126"/>
      <c r="E25" s="127"/>
    </row>
    <row r="26" spans="1:5" x14ac:dyDescent="0.2">
      <c r="A26" s="287"/>
      <c r="B26" s="287"/>
      <c r="C26" s="287"/>
      <c r="D26" s="287"/>
      <c r="E26" s="287"/>
    </row>
    <row r="27" spans="1:5" ht="49.5" customHeight="1" x14ac:dyDescent="0.2">
      <c r="A27" s="292" t="s">
        <v>349</v>
      </c>
      <c r="B27" s="292"/>
      <c r="C27" s="292"/>
      <c r="D27" s="292"/>
      <c r="E27" s="128">
        <f>'[1]Efluentes en ET'!J55</f>
        <v>0</v>
      </c>
    </row>
    <row r="28" spans="1:5" x14ac:dyDescent="0.2">
      <c r="A28" s="100"/>
      <c r="B28" s="101" t="s">
        <v>341</v>
      </c>
      <c r="C28" s="118"/>
      <c r="D28" s="101" t="s">
        <v>342</v>
      </c>
      <c r="E28" s="103"/>
    </row>
    <row r="29" spans="1:5" x14ac:dyDescent="0.2">
      <c r="A29" s="100"/>
      <c r="B29" s="101" t="s">
        <v>343</v>
      </c>
      <c r="C29" s="102"/>
      <c r="D29" s="101" t="s">
        <v>342</v>
      </c>
      <c r="E29" s="104"/>
    </row>
    <row r="30" spans="1:5" x14ac:dyDescent="0.2">
      <c r="A30" s="102"/>
      <c r="B30" s="101" t="s">
        <v>344</v>
      </c>
      <c r="C30" s="102"/>
      <c r="D30" s="101" t="s">
        <v>342</v>
      </c>
      <c r="E30" s="104"/>
    </row>
    <row r="31" spans="1:5" ht="13.5" thickBot="1" x14ac:dyDescent="0.25">
      <c r="A31" s="105"/>
      <c r="B31" s="101" t="s">
        <v>345</v>
      </c>
      <c r="C31" s="106"/>
      <c r="D31" s="107" t="s">
        <v>342</v>
      </c>
      <c r="E31" s="108"/>
    </row>
    <row r="32" spans="1:5" ht="13.5" thickBot="1" x14ac:dyDescent="0.25">
      <c r="A32" s="279" t="s">
        <v>346</v>
      </c>
      <c r="B32" s="280"/>
      <c r="C32" s="109">
        <v>100</v>
      </c>
      <c r="D32" s="110" t="s">
        <v>342</v>
      </c>
      <c r="E32" s="111"/>
    </row>
    <row r="33" spans="1:5" ht="49.5" customHeight="1" x14ac:dyDescent="0.2">
      <c r="A33" s="284" t="s">
        <v>350</v>
      </c>
      <c r="B33" s="285"/>
      <c r="C33" s="285"/>
      <c r="D33" s="286"/>
      <c r="E33" s="99">
        <f>'[1]Efluentes en ET'!J63</f>
        <v>0</v>
      </c>
    </row>
    <row r="34" spans="1:5" x14ac:dyDescent="0.2">
      <c r="A34" s="100"/>
      <c r="B34" s="101" t="s">
        <v>341</v>
      </c>
      <c r="C34" s="102"/>
      <c r="D34" s="101" t="s">
        <v>342</v>
      </c>
      <c r="E34" s="103"/>
    </row>
    <row r="35" spans="1:5" x14ac:dyDescent="0.2">
      <c r="A35" s="100"/>
      <c r="B35" s="101" t="s">
        <v>343</v>
      </c>
      <c r="C35" s="102"/>
      <c r="D35" s="101" t="s">
        <v>342</v>
      </c>
      <c r="E35" s="104"/>
    </row>
    <row r="36" spans="1:5" x14ac:dyDescent="0.2">
      <c r="A36" s="102"/>
      <c r="B36" s="101" t="s">
        <v>344</v>
      </c>
      <c r="C36" s="102"/>
      <c r="D36" s="101" t="s">
        <v>342</v>
      </c>
      <c r="E36" s="104"/>
    </row>
    <row r="37" spans="1:5" ht="13.5" thickBot="1" x14ac:dyDescent="0.25">
      <c r="A37" s="105"/>
      <c r="B37" s="101" t="s">
        <v>345</v>
      </c>
      <c r="C37" s="106"/>
      <c r="D37" s="107" t="s">
        <v>342</v>
      </c>
      <c r="E37" s="108"/>
    </row>
    <row r="38" spans="1:5" ht="13.5" thickBot="1" x14ac:dyDescent="0.25">
      <c r="A38" s="279" t="s">
        <v>346</v>
      </c>
      <c r="B38" s="280"/>
      <c r="C38" s="109">
        <v>100</v>
      </c>
      <c r="D38" s="110" t="s">
        <v>342</v>
      </c>
      <c r="E38" s="111"/>
    </row>
    <row r="39" spans="1:5" ht="66" customHeight="1" x14ac:dyDescent="0.2">
      <c r="A39" s="281" t="s">
        <v>351</v>
      </c>
      <c r="B39" s="282"/>
      <c r="C39" s="282"/>
      <c r="D39" s="283"/>
      <c r="E39" s="78">
        <f>'[1]Efluentes en ET'!J65</f>
        <v>0</v>
      </c>
    </row>
    <row r="40" spans="1:5" x14ac:dyDescent="0.2">
      <c r="A40" s="113"/>
      <c r="B40" s="101" t="s">
        <v>341</v>
      </c>
      <c r="C40" s="102"/>
      <c r="D40" s="101" t="s">
        <v>342</v>
      </c>
      <c r="E40" s="114"/>
    </row>
    <row r="41" spans="1:5" x14ac:dyDescent="0.2">
      <c r="A41" s="113"/>
      <c r="B41" s="101" t="s">
        <v>343</v>
      </c>
      <c r="C41" s="102"/>
      <c r="D41" s="101" t="s">
        <v>342</v>
      </c>
      <c r="E41" s="115"/>
    </row>
    <row r="42" spans="1:5" x14ac:dyDescent="0.2">
      <c r="A42" s="122"/>
      <c r="B42" s="101" t="s">
        <v>344</v>
      </c>
      <c r="C42" s="102"/>
      <c r="D42" s="101" t="s">
        <v>342</v>
      </c>
      <c r="E42" s="115"/>
    </row>
    <row r="43" spans="1:5" ht="13.5" thickBot="1" x14ac:dyDescent="0.25">
      <c r="A43" s="116"/>
      <c r="B43" s="101" t="s">
        <v>345</v>
      </c>
      <c r="C43" s="106"/>
      <c r="D43" s="107" t="s">
        <v>342</v>
      </c>
      <c r="E43" s="117"/>
    </row>
    <row r="44" spans="1:5" ht="13.5" thickBot="1" x14ac:dyDescent="0.25">
      <c r="A44" s="279" t="s">
        <v>346</v>
      </c>
      <c r="B44" s="280"/>
      <c r="C44" s="109">
        <v>100</v>
      </c>
      <c r="D44" s="110" t="s">
        <v>342</v>
      </c>
      <c r="E44" s="111"/>
    </row>
    <row r="45" spans="1:5" ht="49.5" customHeight="1" x14ac:dyDescent="0.2">
      <c r="A45" s="284" t="s">
        <v>352</v>
      </c>
      <c r="B45" s="285"/>
      <c r="C45" s="285"/>
      <c r="D45" s="286"/>
      <c r="E45" s="78">
        <f>'[1]Efluentes en ET'!J67</f>
        <v>0</v>
      </c>
    </row>
    <row r="46" spans="1:5" x14ac:dyDescent="0.2">
      <c r="A46" s="113"/>
      <c r="B46" s="101" t="s">
        <v>341</v>
      </c>
      <c r="C46" s="102"/>
      <c r="D46" s="101" t="s">
        <v>342</v>
      </c>
      <c r="E46" s="114"/>
    </row>
    <row r="47" spans="1:5" x14ac:dyDescent="0.2">
      <c r="A47" s="113"/>
      <c r="B47" s="101" t="s">
        <v>343</v>
      </c>
      <c r="C47" s="102"/>
      <c r="D47" s="101" t="s">
        <v>342</v>
      </c>
      <c r="E47" s="115"/>
    </row>
    <row r="48" spans="1:5" x14ac:dyDescent="0.2">
      <c r="A48" s="122"/>
      <c r="B48" s="101" t="s">
        <v>344</v>
      </c>
      <c r="C48" s="102"/>
      <c r="D48" s="101" t="s">
        <v>342</v>
      </c>
      <c r="E48" s="115"/>
    </row>
    <row r="49" spans="1:5" ht="13.5" thickBot="1" x14ac:dyDescent="0.25">
      <c r="A49" s="116"/>
      <c r="B49" s="101" t="s">
        <v>345</v>
      </c>
      <c r="C49" s="106"/>
      <c r="D49" s="107" t="s">
        <v>342</v>
      </c>
      <c r="E49" s="117"/>
    </row>
    <row r="50" spans="1:5" ht="33" customHeight="1" thickBot="1" x14ac:dyDescent="0.25">
      <c r="A50" s="294" t="s">
        <v>353</v>
      </c>
      <c r="B50" s="295"/>
      <c r="C50" s="295"/>
      <c r="D50" s="296"/>
      <c r="E50" s="123">
        <f>E7+E13+E19+E27+E33+E39+E45</f>
        <v>0</v>
      </c>
    </row>
    <row r="51" spans="1:5" ht="12.75" customHeight="1" x14ac:dyDescent="0.2">
      <c r="A51" s="129"/>
      <c r="B51" s="129"/>
      <c r="C51" s="129"/>
      <c r="D51" s="129"/>
      <c r="E51" s="130"/>
    </row>
    <row r="52" spans="1:5" ht="12.75" customHeight="1" x14ac:dyDescent="0.2">
      <c r="A52" s="131"/>
      <c r="B52" s="131"/>
      <c r="C52" s="131"/>
      <c r="D52" s="131"/>
      <c r="E52" s="132"/>
    </row>
    <row r="53" spans="1:5" ht="12.75" customHeight="1" x14ac:dyDescent="0.2">
      <c r="A53" s="288">
        <v>154</v>
      </c>
      <c r="B53" s="288"/>
      <c r="C53" s="288"/>
      <c r="D53" s="288"/>
      <c r="E53" s="288"/>
    </row>
    <row r="54" spans="1:5" ht="12.75" customHeight="1" x14ac:dyDescent="0.2">
      <c r="A54" s="131"/>
      <c r="B54" s="131"/>
      <c r="C54" s="131"/>
      <c r="D54" s="131"/>
      <c r="E54" s="132"/>
    </row>
    <row r="55" spans="1:5" ht="12.75" customHeight="1" x14ac:dyDescent="0.2">
      <c r="A55" s="131"/>
      <c r="B55" s="131"/>
      <c r="C55" s="131"/>
      <c r="D55" s="131"/>
      <c r="E55" s="132"/>
    </row>
    <row r="56" spans="1:5" ht="12.75" customHeight="1" thickBot="1" x14ac:dyDescent="0.25">
      <c r="A56" s="131"/>
      <c r="B56" s="131"/>
      <c r="C56" s="131"/>
      <c r="D56" s="131"/>
      <c r="E56" s="132"/>
    </row>
    <row r="57" spans="1:5" ht="24" customHeight="1" thickBot="1" x14ac:dyDescent="0.25">
      <c r="A57" s="289" t="s">
        <v>331</v>
      </c>
      <c r="B57" s="290"/>
      <c r="C57" s="290"/>
      <c r="D57" s="290"/>
      <c r="E57" s="291"/>
    </row>
    <row r="58" spans="1:5" ht="49.5" customHeight="1" x14ac:dyDescent="0.2">
      <c r="A58" s="284" t="s">
        <v>354</v>
      </c>
      <c r="B58" s="285"/>
      <c r="C58" s="285"/>
      <c r="D58" s="286"/>
      <c r="E58" s="99">
        <f>'[1]Muestreos en garages'!J81</f>
        <v>0</v>
      </c>
    </row>
    <row r="59" spans="1:5" x14ac:dyDescent="0.2">
      <c r="A59" s="100"/>
      <c r="B59" s="101" t="s">
        <v>341</v>
      </c>
      <c r="C59" s="102"/>
      <c r="D59" s="101" t="s">
        <v>342</v>
      </c>
      <c r="E59" s="103"/>
    </row>
    <row r="60" spans="1:5" ht="13.5" thickBot="1" x14ac:dyDescent="0.25">
      <c r="A60" s="100"/>
      <c r="B60" s="101" t="s">
        <v>343</v>
      </c>
      <c r="C60" s="102"/>
      <c r="D60" s="101" t="s">
        <v>342</v>
      </c>
      <c r="E60" s="104"/>
    </row>
    <row r="61" spans="1:5" ht="13.5" thickBot="1" x14ac:dyDescent="0.25">
      <c r="A61" s="279" t="s">
        <v>346</v>
      </c>
      <c r="B61" s="280"/>
      <c r="C61" s="109">
        <v>100</v>
      </c>
      <c r="D61" s="110" t="s">
        <v>342</v>
      </c>
      <c r="E61" s="111"/>
    </row>
    <row r="62" spans="1:5" ht="32.25" customHeight="1" thickBot="1" x14ac:dyDescent="0.25">
      <c r="A62" s="297" t="s">
        <v>377</v>
      </c>
      <c r="B62" s="298"/>
      <c r="C62" s="298"/>
      <c r="D62" s="299"/>
      <c r="E62" s="112">
        <f>SUM(E58:E61)</f>
        <v>0</v>
      </c>
    </row>
    <row r="63" spans="1:5" ht="6.75" customHeight="1" thickBot="1" x14ac:dyDescent="0.25">
      <c r="E63" s="119"/>
    </row>
    <row r="64" spans="1:5" ht="33" customHeight="1" thickBot="1" x14ac:dyDescent="0.25">
      <c r="A64" s="297" t="s">
        <v>339</v>
      </c>
      <c r="B64" s="298"/>
      <c r="C64" s="298"/>
      <c r="D64" s="299"/>
      <c r="E64" s="112" t="e">
        <f>E50+#REF!+E62</f>
        <v>#REF!</v>
      </c>
    </row>
    <row r="66" spans="1:6" ht="33" customHeight="1" x14ac:dyDescent="0.2">
      <c r="A66" s="293" t="s">
        <v>355</v>
      </c>
      <c r="B66" s="293"/>
      <c r="C66" s="293"/>
      <c r="D66" s="293"/>
      <c r="E66" s="293"/>
      <c r="F66" s="120"/>
    </row>
    <row r="75" spans="1:6" x14ac:dyDescent="0.2">
      <c r="A75" s="300">
        <v>155</v>
      </c>
      <c r="B75" s="300"/>
      <c r="C75" s="300"/>
      <c r="D75" s="300"/>
      <c r="E75" s="300"/>
    </row>
  </sheetData>
  <mergeCells count="26">
    <mergeCell ref="A75:E75"/>
    <mergeCell ref="A66:E66"/>
    <mergeCell ref="A50:D50"/>
    <mergeCell ref="A64:D64"/>
    <mergeCell ref="A57:E57"/>
    <mergeCell ref="A58:D58"/>
    <mergeCell ref="A62:D62"/>
    <mergeCell ref="A61:B61"/>
    <mergeCell ref="A45:D45"/>
    <mergeCell ref="A26:E26"/>
    <mergeCell ref="A53:E53"/>
    <mergeCell ref="A6:E6"/>
    <mergeCell ref="A7:D7"/>
    <mergeCell ref="A13:D13"/>
    <mergeCell ref="A27:D27"/>
    <mergeCell ref="A44:B44"/>
    <mergeCell ref="A39:D39"/>
    <mergeCell ref="A1:E1"/>
    <mergeCell ref="A3:E3"/>
    <mergeCell ref="A12:B12"/>
    <mergeCell ref="A18:B18"/>
    <mergeCell ref="A38:B38"/>
    <mergeCell ref="A19:D19"/>
    <mergeCell ref="A24:B24"/>
    <mergeCell ref="A32:B32"/>
    <mergeCell ref="A33:D33"/>
  </mergeCells>
  <phoneticPr fontId="24" type="noConversion"/>
  <printOptions horizontalCentered="1"/>
  <pageMargins left="1.1811023622047245" right="0.78740157480314965" top="2.3622047244094491" bottom="1.3779527559055118" header="0.78740157480314965" footer="0.39370078740157483"/>
  <pageSetup paperSize="9" scale="37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F22"/>
  <sheetViews>
    <sheetView tabSelected="1" workbookViewId="0">
      <selection activeCell="A2" sqref="A2"/>
    </sheetView>
  </sheetViews>
  <sheetFormatPr baseColWidth="10" defaultColWidth="11.42578125" defaultRowHeight="12.75" x14ac:dyDescent="0.2"/>
  <cols>
    <col min="1" max="1" width="82" style="31" customWidth="1"/>
    <col min="2" max="2" width="13.7109375" style="30" customWidth="1"/>
    <col min="3" max="5" width="11.42578125" style="30"/>
    <col min="6" max="6" width="19.42578125" style="30" customWidth="1"/>
    <col min="7" max="16384" width="11.42578125" style="30"/>
  </cols>
  <sheetData>
    <row r="1" spans="1:6" ht="93" customHeight="1" thickBot="1" x14ac:dyDescent="0.25">
      <c r="A1" s="229" t="s">
        <v>383</v>
      </c>
      <c r="B1" s="230"/>
      <c r="C1" s="230"/>
      <c r="D1" s="230"/>
      <c r="E1" s="230"/>
      <c r="F1" s="231"/>
    </row>
    <row r="2" spans="1:6" ht="13.5" thickBot="1" x14ac:dyDescent="0.25"/>
    <row r="3" spans="1:6" ht="17.25" thickBot="1" x14ac:dyDescent="0.25">
      <c r="A3" s="240" t="s">
        <v>356</v>
      </c>
      <c r="B3" s="241"/>
      <c r="C3" s="241"/>
      <c r="D3" s="241"/>
      <c r="E3" s="241"/>
      <c r="F3" s="242"/>
    </row>
    <row r="4" spans="1:6" ht="13.5" thickBot="1" x14ac:dyDescent="0.25"/>
    <row r="5" spans="1:6" ht="57.75" thickBot="1" x14ac:dyDescent="0.25">
      <c r="A5" s="32" t="s">
        <v>357</v>
      </c>
      <c r="B5" s="61" t="s">
        <v>358</v>
      </c>
      <c r="C5" s="61" t="s">
        <v>359</v>
      </c>
      <c r="D5" s="61" t="s">
        <v>360</v>
      </c>
      <c r="E5" s="61" t="s">
        <v>361</v>
      </c>
      <c r="F5" s="61" t="s">
        <v>362</v>
      </c>
    </row>
    <row r="6" spans="1:6" ht="38.25" customHeight="1" x14ac:dyDescent="0.2">
      <c r="A6" s="70" t="s">
        <v>340</v>
      </c>
      <c r="B6" s="121">
        <f>+'F. Cotiz Ap. 6.1 y 6.2 subt 1'!F42</f>
        <v>0</v>
      </c>
      <c r="C6" s="137">
        <v>970</v>
      </c>
      <c r="D6" s="72">
        <v>60</v>
      </c>
      <c r="E6" s="72">
        <f t="shared" ref="E6:E12" si="0">+C6+D6</f>
        <v>1030</v>
      </c>
      <c r="F6" s="78">
        <f>+B6*E6</f>
        <v>0</v>
      </c>
    </row>
    <row r="7" spans="1:6" ht="44.25" x14ac:dyDescent="0.2">
      <c r="A7" s="70" t="s">
        <v>347</v>
      </c>
      <c r="B7" s="76">
        <f>+'F. Cotiz Ap. 6.1 y 6.2 subt 2'!F43</f>
        <v>0</v>
      </c>
      <c r="C7" s="137">
        <v>210</v>
      </c>
      <c r="D7" s="69">
        <v>12</v>
      </c>
      <c r="E7" s="69">
        <f t="shared" si="0"/>
        <v>222</v>
      </c>
      <c r="F7" s="79">
        <f t="shared" ref="F7:F12" si="1">+B7*E7</f>
        <v>0</v>
      </c>
    </row>
    <row r="8" spans="1:6" ht="30" x14ac:dyDescent="0.2">
      <c r="A8" s="71" t="s">
        <v>363</v>
      </c>
      <c r="B8" s="76">
        <f>+'F. Cotiz Ap. 6.1 y 6.2 subt 3'!F106</f>
        <v>0</v>
      </c>
      <c r="C8" s="137">
        <v>92</v>
      </c>
      <c r="D8" s="69">
        <v>8</v>
      </c>
      <c r="E8" s="69">
        <f t="shared" si="0"/>
        <v>100</v>
      </c>
      <c r="F8" s="79">
        <f t="shared" si="1"/>
        <v>0</v>
      </c>
    </row>
    <row r="9" spans="1:6" ht="30" customHeight="1" x14ac:dyDescent="0.2">
      <c r="A9" s="70" t="s">
        <v>364</v>
      </c>
      <c r="B9" s="76">
        <f>+'F. Cotiz Ap. 6.1 y 6.2 sup 1'!F53</f>
        <v>0</v>
      </c>
      <c r="C9" s="137">
        <v>288</v>
      </c>
      <c r="D9" s="69">
        <v>26</v>
      </c>
      <c r="E9" s="69">
        <f t="shared" si="0"/>
        <v>314</v>
      </c>
      <c r="F9" s="79">
        <f t="shared" si="1"/>
        <v>0</v>
      </c>
    </row>
    <row r="10" spans="1:6" ht="30" customHeight="1" x14ac:dyDescent="0.2">
      <c r="A10" s="70" t="s">
        <v>365</v>
      </c>
      <c r="B10" s="76">
        <f>+'F. Cotiz Ap. 6.1 y 6.2 sup 2'!F57</f>
        <v>0</v>
      </c>
      <c r="C10" s="137">
        <v>36</v>
      </c>
      <c r="D10" s="69">
        <v>6</v>
      </c>
      <c r="E10" s="69">
        <f t="shared" si="0"/>
        <v>42</v>
      </c>
      <c r="F10" s="79">
        <f t="shared" si="1"/>
        <v>0</v>
      </c>
    </row>
    <row r="11" spans="1:6" ht="45" x14ac:dyDescent="0.2">
      <c r="A11" s="71" t="s">
        <v>366</v>
      </c>
      <c r="B11" s="76">
        <f>+'F. Cotiz Ap. 6.1 Y6.2 comp org '!G53</f>
        <v>0</v>
      </c>
      <c r="C11" s="137">
        <v>470</v>
      </c>
      <c r="D11" s="69">
        <v>20</v>
      </c>
      <c r="E11" s="69">
        <f t="shared" si="0"/>
        <v>490</v>
      </c>
      <c r="F11" s="79">
        <f t="shared" si="1"/>
        <v>0</v>
      </c>
    </row>
    <row r="12" spans="1:6" ht="30.75" thickBot="1" x14ac:dyDescent="0.25">
      <c r="A12" s="71" t="s">
        <v>367</v>
      </c>
      <c r="B12" s="77">
        <f>+'F. Cotiz Ap. 6.1 y 6.2 lixiv'!F61</f>
        <v>0</v>
      </c>
      <c r="C12" s="136">
        <v>72</v>
      </c>
      <c r="D12" s="74">
        <v>14</v>
      </c>
      <c r="E12" s="74">
        <f t="shared" si="0"/>
        <v>86</v>
      </c>
      <c r="F12" s="80">
        <f t="shared" si="1"/>
        <v>0</v>
      </c>
    </row>
    <row r="13" spans="1:6" ht="29.25" customHeight="1" thickBot="1" x14ac:dyDescent="0.25">
      <c r="A13" s="33" t="s">
        <v>353</v>
      </c>
      <c r="B13" s="68"/>
      <c r="C13" s="68"/>
      <c r="D13" s="68"/>
      <c r="E13" s="68"/>
      <c r="F13" s="81">
        <f>SUM(F6:F12)</f>
        <v>0</v>
      </c>
    </row>
    <row r="14" spans="1:6" ht="15.75" thickBot="1" x14ac:dyDescent="0.25">
      <c r="A14" s="303"/>
      <c r="B14" s="304"/>
      <c r="C14" s="304"/>
      <c r="D14" s="304"/>
      <c r="E14" s="304"/>
      <c r="F14" s="305"/>
    </row>
    <row r="15" spans="1:6" ht="15.75" thickBot="1" x14ac:dyDescent="0.25">
      <c r="A15" s="303"/>
      <c r="B15" s="304"/>
      <c r="C15" s="304"/>
      <c r="D15" s="304"/>
      <c r="E15" s="304"/>
      <c r="F15" s="305"/>
    </row>
    <row r="16" spans="1:6" ht="57.75" thickBot="1" x14ac:dyDescent="0.25">
      <c r="A16" s="32" t="s">
        <v>331</v>
      </c>
      <c r="B16" s="40" t="s">
        <v>368</v>
      </c>
      <c r="C16" s="29" t="s">
        <v>36</v>
      </c>
      <c r="D16" s="29"/>
      <c r="E16" s="29" t="s">
        <v>369</v>
      </c>
      <c r="F16" s="40" t="s">
        <v>362</v>
      </c>
    </row>
    <row r="17" spans="1:6" ht="45.75" thickBot="1" x14ac:dyDescent="0.25">
      <c r="A17" s="36" t="s">
        <v>354</v>
      </c>
      <c r="B17" s="82">
        <f>+'F. Cotización Ap. 6.2.1'!C7</f>
        <v>0</v>
      </c>
      <c r="C17" s="83" t="s">
        <v>370</v>
      </c>
      <c r="D17" s="84" t="s">
        <v>371</v>
      </c>
      <c r="E17" s="83">
        <v>10</v>
      </c>
      <c r="F17" s="85">
        <f>+B17*E17</f>
        <v>0</v>
      </c>
    </row>
    <row r="18" spans="1:6" ht="28.5" customHeight="1" thickBot="1" x14ac:dyDescent="0.25">
      <c r="A18" s="279" t="s">
        <v>372</v>
      </c>
      <c r="B18" s="301"/>
      <c r="C18" s="301"/>
      <c r="D18" s="301"/>
      <c r="E18" s="302"/>
      <c r="F18" s="81">
        <f>+F17</f>
        <v>0</v>
      </c>
    </row>
    <row r="19" spans="1:6" ht="15.75" customHeight="1" thickBot="1" x14ac:dyDescent="0.25">
      <c r="A19" s="53"/>
      <c r="B19" s="54"/>
    </row>
    <row r="20" spans="1:6" ht="34.5" customHeight="1" thickBot="1" x14ac:dyDescent="0.25">
      <c r="A20" s="279" t="s">
        <v>373</v>
      </c>
      <c r="B20" s="301"/>
      <c r="C20" s="301"/>
      <c r="D20" s="301"/>
      <c r="E20" s="302"/>
      <c r="F20" s="89">
        <f>+F13+F18</f>
        <v>0</v>
      </c>
    </row>
    <row r="22" spans="1:6" x14ac:dyDescent="0.2">
      <c r="A22" s="300">
        <v>156</v>
      </c>
      <c r="B22" s="300"/>
      <c r="C22" s="300"/>
      <c r="D22" s="300"/>
      <c r="E22" s="300"/>
      <c r="F22" s="300"/>
    </row>
  </sheetData>
  <mergeCells count="7">
    <mergeCell ref="A22:F22"/>
    <mergeCell ref="A20:E20"/>
    <mergeCell ref="A15:F15"/>
    <mergeCell ref="A18:E18"/>
    <mergeCell ref="A1:F1"/>
    <mergeCell ref="A3:F3"/>
    <mergeCell ref="A14:F14"/>
  </mergeCells>
  <phoneticPr fontId="0" type="noConversion"/>
  <printOptions horizontalCentered="1"/>
  <pageMargins left="1.1811023622047245" right="0.78740157480314965" top="1.08" bottom="0.55000000000000004" header="0.78740157480314965" footer="0.39370078740157483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5"/>
  <sheetViews>
    <sheetView workbookViewId="0">
      <selection activeCell="B3" sqref="B3"/>
    </sheetView>
  </sheetViews>
  <sheetFormatPr baseColWidth="10" defaultColWidth="11.42578125" defaultRowHeight="15.75" x14ac:dyDescent="0.2"/>
  <cols>
    <col min="1" max="1" width="0.85546875" style="3" customWidth="1"/>
    <col min="2" max="2" width="12.7109375" style="3" customWidth="1"/>
    <col min="3" max="3" width="15.140625" style="3" customWidth="1"/>
    <col min="4" max="4" width="13.5703125" style="3" customWidth="1"/>
    <col min="5" max="5" width="17.42578125" style="3" customWidth="1"/>
    <col min="6" max="6" width="16.140625" style="3" customWidth="1"/>
    <col min="7" max="7" width="17" style="3" customWidth="1"/>
    <col min="8" max="16384" width="11.42578125" style="3"/>
  </cols>
  <sheetData>
    <row r="1" spans="2:11" ht="16.5" thickBot="1" x14ac:dyDescent="0.25"/>
    <row r="2" spans="2:11" ht="122.25" customHeight="1" thickBot="1" x14ac:dyDescent="0.25">
      <c r="B2" s="209" t="s">
        <v>383</v>
      </c>
      <c r="C2" s="210"/>
      <c r="D2" s="210"/>
      <c r="E2" s="210"/>
      <c r="F2" s="210"/>
      <c r="G2" s="211"/>
      <c r="H2" s="4"/>
      <c r="I2" s="4"/>
      <c r="J2" s="4"/>
      <c r="K2" s="4"/>
    </row>
    <row r="3" spans="2:11" ht="16.5" thickBot="1" x14ac:dyDescent="0.25"/>
    <row r="4" spans="2:11" ht="16.5" thickBot="1" x14ac:dyDescent="0.25">
      <c r="B4" s="212" t="s">
        <v>12</v>
      </c>
      <c r="C4" s="213"/>
      <c r="D4" s="213"/>
      <c r="E4" s="213"/>
      <c r="F4" s="213"/>
      <c r="G4" s="214"/>
    </row>
    <row r="5" spans="2:11" ht="16.5" thickBot="1" x14ac:dyDescent="0.25"/>
    <row r="6" spans="2:11" ht="62.25" customHeight="1" thickBot="1" x14ac:dyDescent="0.25">
      <c r="B6" s="22" t="s">
        <v>13</v>
      </c>
      <c r="C6" s="23" t="s">
        <v>14</v>
      </c>
      <c r="D6" s="23" t="s">
        <v>15</v>
      </c>
      <c r="E6" s="23" t="s">
        <v>16</v>
      </c>
      <c r="F6" s="23" t="s">
        <v>17</v>
      </c>
      <c r="G6" s="23" t="s">
        <v>18</v>
      </c>
    </row>
    <row r="7" spans="2:11" ht="39.75" customHeight="1" thickBot="1" x14ac:dyDescent="0.25">
      <c r="B7" s="75"/>
      <c r="C7" s="55"/>
      <c r="D7" s="55"/>
      <c r="E7" s="55"/>
      <c r="F7" s="55"/>
      <c r="G7" s="55"/>
    </row>
    <row r="9" spans="2:11" x14ac:dyDescent="0.2">
      <c r="B9" s="3" t="s">
        <v>19</v>
      </c>
    </row>
    <row r="15" spans="2:11" x14ac:dyDescent="0.2">
      <c r="B15" s="218">
        <v>141</v>
      </c>
      <c r="C15" s="218"/>
      <c r="D15" s="218"/>
      <c r="E15" s="218"/>
      <c r="F15" s="218"/>
      <c r="G15" s="218"/>
    </row>
  </sheetData>
  <mergeCells count="3">
    <mergeCell ref="B15:G15"/>
    <mergeCell ref="B2:G2"/>
    <mergeCell ref="B4:G4"/>
  </mergeCells>
  <phoneticPr fontId="0" type="noConversion"/>
  <printOptions horizontalCentered="1" verticalCentered="1"/>
  <pageMargins left="1.1811023622047245" right="0.78740157480314965" top="2.3622047244094491" bottom="1.3779527559055118" header="0.78740157480314965" footer="0.39370078740157483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6"/>
  <sheetViews>
    <sheetView workbookViewId="0">
      <selection activeCell="B3" sqref="B3"/>
    </sheetView>
  </sheetViews>
  <sheetFormatPr baseColWidth="10" defaultColWidth="11.42578125" defaultRowHeight="15.75" x14ac:dyDescent="0.2"/>
  <cols>
    <col min="1" max="1" width="2.85546875" style="18" customWidth="1"/>
    <col min="2" max="2" width="36.5703125" style="18" customWidth="1"/>
    <col min="3" max="3" width="7.42578125" style="18" customWidth="1"/>
    <col min="4" max="4" width="59" style="18" customWidth="1"/>
    <col min="5" max="5" width="5.140625" style="18" customWidth="1"/>
    <col min="6" max="16384" width="11.42578125" style="18"/>
  </cols>
  <sheetData>
    <row r="1" spans="2:4" ht="11.25" customHeight="1" thickBot="1" x14ac:dyDescent="0.25">
      <c r="B1" s="19"/>
      <c r="C1" s="19"/>
      <c r="D1" s="179"/>
    </row>
    <row r="2" spans="2:4" ht="108" customHeight="1" thickBot="1" x14ac:dyDescent="0.25">
      <c r="B2" s="209" t="s">
        <v>383</v>
      </c>
      <c r="C2" s="210"/>
      <c r="D2" s="211"/>
    </row>
    <row r="3" spans="2:4" ht="16.5" thickBot="1" x14ac:dyDescent="0.25">
      <c r="B3" s="19"/>
      <c r="C3" s="19"/>
      <c r="D3" s="179"/>
    </row>
    <row r="4" spans="2:4" ht="16.5" thickBot="1" x14ac:dyDescent="0.25">
      <c r="B4" s="212" t="s">
        <v>20</v>
      </c>
      <c r="C4" s="213"/>
      <c r="D4" s="214"/>
    </row>
    <row r="5" spans="2:4" ht="16.5" thickBot="1" x14ac:dyDescent="0.25">
      <c r="B5" s="19"/>
      <c r="C5" s="19"/>
      <c r="D5" s="179"/>
    </row>
    <row r="6" spans="2:4" ht="16.5" thickBot="1" x14ac:dyDescent="0.25">
      <c r="B6" s="180" t="s">
        <v>21</v>
      </c>
      <c r="C6" s="181"/>
      <c r="D6" s="182"/>
    </row>
    <row r="7" spans="2:4" ht="16.5" thickBot="1" x14ac:dyDescent="0.25">
      <c r="B7" s="183" t="s">
        <v>22</v>
      </c>
      <c r="C7" s="181"/>
      <c r="D7" s="182"/>
    </row>
    <row r="8" spans="2:4" ht="16.5" thickBot="1" x14ac:dyDescent="0.25">
      <c r="B8" s="183" t="s">
        <v>23</v>
      </c>
      <c r="C8" s="181"/>
      <c r="D8" s="182"/>
    </row>
    <row r="9" spans="2:4" ht="16.5" thickBot="1" x14ac:dyDescent="0.25">
      <c r="B9" s="183" t="s">
        <v>24</v>
      </c>
      <c r="C9" s="181"/>
      <c r="D9" s="182"/>
    </row>
    <row r="10" spans="2:4" ht="16.5" thickBot="1" x14ac:dyDescent="0.25">
      <c r="B10" s="183" t="s">
        <v>25</v>
      </c>
      <c r="C10" s="181"/>
      <c r="D10" s="182"/>
    </row>
    <row r="11" spans="2:4" ht="16.5" thickBot="1" x14ac:dyDescent="0.25">
      <c r="B11" s="183" t="s">
        <v>26</v>
      </c>
      <c r="C11" s="181"/>
      <c r="D11" s="182"/>
    </row>
    <row r="12" spans="2:4" ht="16.5" thickBot="1" x14ac:dyDescent="0.25">
      <c r="B12" s="183" t="s">
        <v>27</v>
      </c>
      <c r="C12" s="181"/>
      <c r="D12" s="182"/>
    </row>
    <row r="13" spans="2:4" ht="16.5" thickBot="1" x14ac:dyDescent="0.25">
      <c r="B13" s="219" t="s">
        <v>28</v>
      </c>
      <c r="C13" s="220"/>
      <c r="D13" s="182"/>
    </row>
    <row r="14" spans="2:4" ht="16.5" thickBot="1" x14ac:dyDescent="0.25">
      <c r="B14" s="184" t="s">
        <v>29</v>
      </c>
      <c r="C14" s="185"/>
      <c r="D14" s="186"/>
    </row>
    <row r="15" spans="2:4" ht="16.5" thickBot="1" x14ac:dyDescent="0.25">
      <c r="B15" s="184" t="s">
        <v>30</v>
      </c>
      <c r="C15" s="185"/>
      <c r="D15" s="186"/>
    </row>
    <row r="16" spans="2:4" ht="36" customHeight="1" x14ac:dyDescent="0.2">
      <c r="B16" s="221" t="s">
        <v>31</v>
      </c>
      <c r="C16" s="222"/>
      <c r="D16" s="186"/>
    </row>
    <row r="17" spans="2:4" ht="16.5" customHeight="1" x14ac:dyDescent="0.2">
      <c r="B17" s="187"/>
      <c r="C17" s="188"/>
      <c r="D17" s="189"/>
    </row>
    <row r="18" spans="2:4" ht="16.5" customHeight="1" x14ac:dyDescent="0.2">
      <c r="B18" s="187"/>
      <c r="C18" s="188"/>
      <c r="D18" s="189"/>
    </row>
    <row r="19" spans="2:4" ht="16.5" customHeight="1" x14ac:dyDescent="0.2">
      <c r="B19" s="187"/>
      <c r="C19" s="188"/>
      <c r="D19" s="189"/>
    </row>
    <row r="20" spans="2:4" ht="16.5" customHeight="1" x14ac:dyDescent="0.2">
      <c r="B20" s="187"/>
      <c r="C20" s="188"/>
      <c r="D20" s="189"/>
    </row>
    <row r="21" spans="2:4" ht="16.5" customHeight="1" x14ac:dyDescent="0.2">
      <c r="B21" s="187"/>
      <c r="C21" s="188"/>
      <c r="D21" s="189"/>
    </row>
    <row r="22" spans="2:4" ht="16.5" customHeight="1" thickBot="1" x14ac:dyDescent="0.25">
      <c r="B22" s="190"/>
      <c r="C22" s="17"/>
      <c r="D22" s="17"/>
    </row>
    <row r="23" spans="2:4" ht="16.5" thickBot="1" x14ac:dyDescent="0.25">
      <c r="B23" s="191" t="s">
        <v>32</v>
      </c>
      <c r="C23" s="182"/>
      <c r="D23" s="182" t="s">
        <v>33</v>
      </c>
    </row>
    <row r="24" spans="2:4" ht="21.75" customHeight="1" x14ac:dyDescent="0.2">
      <c r="B24" s="3"/>
      <c r="C24" s="3"/>
      <c r="D24" s="3"/>
    </row>
    <row r="25" spans="2:4" ht="21.75" customHeight="1" x14ac:dyDescent="0.2">
      <c r="B25" s="218">
        <v>142</v>
      </c>
      <c r="C25" s="218"/>
      <c r="D25" s="218"/>
    </row>
    <row r="26" spans="2:4" ht="23.25" customHeight="1" x14ac:dyDescent="0.2"/>
  </sheetData>
  <mergeCells count="5">
    <mergeCell ref="B2:D2"/>
    <mergeCell ref="B4:D4"/>
    <mergeCell ref="B13:C13"/>
    <mergeCell ref="B16:C16"/>
    <mergeCell ref="B25:D25"/>
  </mergeCells>
  <phoneticPr fontId="0" type="noConversion"/>
  <printOptions horizontalCentered="1" verticalCentered="1"/>
  <pageMargins left="1.3779527559055118" right="2.3622047244094491" top="1.1811023622047245" bottom="0.78740157480314965" header="0" footer="0.39370078740157483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0"/>
  <sheetViews>
    <sheetView workbookViewId="0">
      <selection activeCell="B3" sqref="B3"/>
    </sheetView>
  </sheetViews>
  <sheetFormatPr baseColWidth="10" defaultColWidth="11.42578125" defaultRowHeight="15.75" x14ac:dyDescent="0.25"/>
  <cols>
    <col min="1" max="1" width="1.28515625" style="20" customWidth="1"/>
    <col min="2" max="2" width="25.5703125" style="20" customWidth="1"/>
    <col min="3" max="3" width="9.85546875" style="20" customWidth="1"/>
    <col min="4" max="4" width="9" style="20" customWidth="1"/>
    <col min="5" max="5" width="10.140625" style="20" customWidth="1"/>
    <col min="6" max="6" width="15.85546875" style="20" customWidth="1"/>
    <col min="7" max="7" width="32.7109375" style="20" customWidth="1"/>
    <col min="8" max="8" width="4.7109375" style="20" customWidth="1"/>
    <col min="9" max="16384" width="11.42578125" style="20"/>
  </cols>
  <sheetData>
    <row r="1" spans="2:11" ht="16.5" thickBot="1" x14ac:dyDescent="0.3"/>
    <row r="2" spans="2:11" ht="114" customHeight="1" thickBot="1" x14ac:dyDescent="0.3">
      <c r="B2" s="209" t="s">
        <v>383</v>
      </c>
      <c r="C2" s="210"/>
      <c r="D2" s="210"/>
      <c r="E2" s="210"/>
      <c r="F2" s="210"/>
      <c r="G2" s="211"/>
      <c r="H2" s="4"/>
      <c r="I2" s="4"/>
      <c r="J2" s="4"/>
      <c r="K2" s="4"/>
    </row>
    <row r="3" spans="2:11" ht="16.5" thickBot="1" x14ac:dyDescent="0.3"/>
    <row r="4" spans="2:11" ht="16.5" thickBot="1" x14ac:dyDescent="0.3">
      <c r="B4" s="223" t="s">
        <v>34</v>
      </c>
      <c r="C4" s="224"/>
      <c r="D4" s="224"/>
      <c r="E4" s="224"/>
      <c r="F4" s="224"/>
      <c r="G4" s="225"/>
    </row>
    <row r="5" spans="2:11" ht="16.5" thickBot="1" x14ac:dyDescent="0.3"/>
    <row r="6" spans="2:11" s="21" customFormat="1" ht="49.5" customHeight="1" thickBot="1" x14ac:dyDescent="0.25">
      <c r="B6" s="22" t="s">
        <v>35</v>
      </c>
      <c r="C6" s="23" t="s">
        <v>36</v>
      </c>
      <c r="D6" s="23" t="s">
        <v>37</v>
      </c>
      <c r="E6" s="23" t="s">
        <v>38</v>
      </c>
      <c r="F6" s="23" t="s">
        <v>39</v>
      </c>
      <c r="G6" s="23" t="s">
        <v>40</v>
      </c>
    </row>
    <row r="7" spans="2:11" ht="18" customHeight="1" x14ac:dyDescent="0.25">
      <c r="B7" s="24"/>
      <c r="C7" s="25"/>
      <c r="D7" s="25"/>
      <c r="E7" s="25"/>
      <c r="F7" s="25"/>
      <c r="G7" s="25"/>
    </row>
    <row r="8" spans="2:11" ht="18" customHeight="1" x14ac:dyDescent="0.25">
      <c r="B8" s="24"/>
      <c r="C8" s="25"/>
      <c r="D8" s="25"/>
      <c r="E8" s="25"/>
      <c r="F8" s="25"/>
      <c r="G8" s="25"/>
    </row>
    <row r="9" spans="2:11" ht="18" customHeight="1" x14ac:dyDescent="0.25">
      <c r="B9" s="24"/>
      <c r="C9" s="25"/>
      <c r="D9" s="25"/>
      <c r="E9" s="25"/>
      <c r="F9" s="25"/>
      <c r="G9" s="25"/>
    </row>
    <row r="10" spans="2:11" ht="18" customHeight="1" x14ac:dyDescent="0.25">
      <c r="B10" s="24"/>
      <c r="C10" s="25"/>
      <c r="D10" s="25"/>
      <c r="E10" s="25"/>
      <c r="F10" s="25"/>
      <c r="G10" s="25"/>
    </row>
    <row r="11" spans="2:11" ht="18" customHeight="1" x14ac:dyDescent="0.25">
      <c r="B11" s="24"/>
      <c r="C11" s="25"/>
      <c r="D11" s="25"/>
      <c r="E11" s="25"/>
      <c r="F11" s="25"/>
      <c r="G11" s="25"/>
    </row>
    <row r="12" spans="2:11" ht="18" customHeight="1" x14ac:dyDescent="0.25">
      <c r="B12" s="24"/>
      <c r="C12" s="25"/>
      <c r="D12" s="25"/>
      <c r="E12" s="25"/>
      <c r="F12" s="25"/>
      <c r="G12" s="25"/>
    </row>
    <row r="13" spans="2:11" ht="18" customHeight="1" x14ac:dyDescent="0.25">
      <c r="B13" s="24"/>
      <c r="C13" s="25"/>
      <c r="D13" s="25"/>
      <c r="E13" s="25"/>
      <c r="F13" s="25"/>
      <c r="G13" s="25"/>
    </row>
    <row r="14" spans="2:11" ht="18" customHeight="1" x14ac:dyDescent="0.25">
      <c r="B14" s="24"/>
      <c r="C14" s="25"/>
      <c r="D14" s="25"/>
      <c r="E14" s="25"/>
      <c r="F14" s="25"/>
      <c r="G14" s="25"/>
    </row>
    <row r="15" spans="2:11" ht="18" customHeight="1" x14ac:dyDescent="0.25">
      <c r="B15" s="24"/>
      <c r="C15" s="25"/>
      <c r="D15" s="25"/>
      <c r="E15" s="25"/>
      <c r="F15" s="25"/>
      <c r="G15" s="25"/>
    </row>
    <row r="16" spans="2:11" ht="18" customHeight="1" x14ac:dyDescent="0.25">
      <c r="B16" s="24"/>
      <c r="C16" s="25"/>
      <c r="D16" s="25"/>
      <c r="E16" s="25"/>
      <c r="F16" s="25"/>
      <c r="G16" s="25"/>
    </row>
    <row r="17" spans="2:7" ht="18" customHeight="1" thickBot="1" x14ac:dyDescent="0.3">
      <c r="B17" s="26"/>
      <c r="C17" s="27"/>
      <c r="D17" s="27"/>
      <c r="E17" s="27"/>
      <c r="F17" s="27"/>
      <c r="G17" s="27"/>
    </row>
    <row r="19" spans="2:7" x14ac:dyDescent="0.25">
      <c r="B19" s="306">
        <v>143</v>
      </c>
      <c r="C19" s="306"/>
      <c r="D19" s="306"/>
      <c r="E19" s="306"/>
      <c r="F19" s="306"/>
      <c r="G19" s="306"/>
    </row>
    <row r="20" spans="2:7" x14ac:dyDescent="0.25">
      <c r="B20" s="28"/>
    </row>
  </sheetData>
  <mergeCells count="3">
    <mergeCell ref="B2:G2"/>
    <mergeCell ref="B4:G4"/>
    <mergeCell ref="B19:G19"/>
  </mergeCells>
  <phoneticPr fontId="0" type="noConversion"/>
  <printOptions horizontalCentered="1" verticalCentered="1"/>
  <pageMargins left="1.3779527559055118" right="2.3622047244094491" top="1.3779527559055118" bottom="0.78740157480314965" header="0" footer="0.39370078740157483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9"/>
  <sheetViews>
    <sheetView workbookViewId="0">
      <selection activeCell="B3" sqref="B3"/>
    </sheetView>
  </sheetViews>
  <sheetFormatPr baseColWidth="10" defaultColWidth="11.42578125" defaultRowHeight="15.75" x14ac:dyDescent="0.25"/>
  <cols>
    <col min="1" max="1" width="1.28515625" style="20" customWidth="1"/>
    <col min="2" max="2" width="25.5703125" style="20" customWidth="1"/>
    <col min="3" max="3" width="9.85546875" style="20" customWidth="1"/>
    <col min="4" max="4" width="9" style="20" customWidth="1"/>
    <col min="5" max="5" width="10.140625" style="20" customWidth="1"/>
    <col min="6" max="6" width="15.85546875" style="20" customWidth="1"/>
    <col min="7" max="7" width="32.7109375" style="20" customWidth="1"/>
    <col min="8" max="8" width="4.7109375" style="20" customWidth="1"/>
    <col min="9" max="16384" width="11.42578125" style="20"/>
  </cols>
  <sheetData>
    <row r="1" spans="2:11" ht="16.5" thickBot="1" x14ac:dyDescent="0.3"/>
    <row r="2" spans="2:11" ht="113.25" customHeight="1" thickBot="1" x14ac:dyDescent="0.3">
      <c r="B2" s="209" t="s">
        <v>383</v>
      </c>
      <c r="C2" s="210"/>
      <c r="D2" s="210"/>
      <c r="E2" s="210"/>
      <c r="F2" s="210"/>
      <c r="G2" s="211"/>
      <c r="H2" s="4"/>
      <c r="I2" s="4"/>
      <c r="J2" s="4"/>
      <c r="K2" s="4"/>
    </row>
    <row r="3" spans="2:11" ht="16.5" thickBot="1" x14ac:dyDescent="0.3"/>
    <row r="4" spans="2:11" ht="16.5" thickBot="1" x14ac:dyDescent="0.3">
      <c r="B4" s="223" t="s">
        <v>41</v>
      </c>
      <c r="C4" s="224"/>
      <c r="D4" s="224"/>
      <c r="E4" s="224"/>
      <c r="F4" s="224"/>
      <c r="G4" s="225"/>
    </row>
    <row r="5" spans="2:11" ht="16.5" thickBot="1" x14ac:dyDescent="0.3"/>
    <row r="6" spans="2:11" s="21" customFormat="1" ht="49.5" customHeight="1" thickBot="1" x14ac:dyDescent="0.25">
      <c r="B6" s="22" t="s">
        <v>42</v>
      </c>
      <c r="C6" s="23" t="s">
        <v>36</v>
      </c>
      <c r="D6" s="23" t="s">
        <v>37</v>
      </c>
      <c r="E6" s="23" t="s">
        <v>38</v>
      </c>
      <c r="F6" s="23" t="s">
        <v>39</v>
      </c>
      <c r="G6" s="23" t="s">
        <v>40</v>
      </c>
    </row>
    <row r="7" spans="2:11" ht="18" customHeight="1" x14ac:dyDescent="0.25">
      <c r="B7" s="24"/>
      <c r="C7" s="25"/>
      <c r="D7" s="25"/>
      <c r="E7" s="25"/>
      <c r="F7" s="25"/>
      <c r="G7" s="25"/>
    </row>
    <row r="8" spans="2:11" ht="18" customHeight="1" x14ac:dyDescent="0.25">
      <c r="B8" s="24"/>
      <c r="C8" s="25"/>
      <c r="D8" s="25"/>
      <c r="E8" s="25"/>
      <c r="F8" s="25"/>
      <c r="G8" s="25"/>
    </row>
    <row r="9" spans="2:11" ht="18" customHeight="1" x14ac:dyDescent="0.25">
      <c r="B9" s="24"/>
      <c r="C9" s="25"/>
      <c r="D9" s="25"/>
      <c r="E9" s="25"/>
      <c r="F9" s="25"/>
      <c r="G9" s="25"/>
    </row>
    <row r="10" spans="2:11" ht="18" customHeight="1" x14ac:dyDescent="0.25">
      <c r="B10" s="24"/>
      <c r="C10" s="25"/>
      <c r="D10" s="25"/>
      <c r="E10" s="25"/>
      <c r="F10" s="25"/>
      <c r="G10" s="25"/>
    </row>
    <row r="11" spans="2:11" ht="18" customHeight="1" x14ac:dyDescent="0.25">
      <c r="B11" s="24"/>
      <c r="C11" s="25"/>
      <c r="D11" s="25"/>
      <c r="E11" s="25"/>
      <c r="F11" s="25"/>
      <c r="G11" s="25"/>
    </row>
    <row r="12" spans="2:11" ht="18" customHeight="1" x14ac:dyDescent="0.25">
      <c r="B12" s="24"/>
      <c r="C12" s="25"/>
      <c r="D12" s="25"/>
      <c r="E12" s="25"/>
      <c r="F12" s="25"/>
      <c r="G12" s="25"/>
    </row>
    <row r="13" spans="2:11" ht="18" customHeight="1" x14ac:dyDescent="0.25">
      <c r="B13" s="24"/>
      <c r="C13" s="25"/>
      <c r="D13" s="25"/>
      <c r="E13" s="25"/>
      <c r="F13" s="25"/>
      <c r="G13" s="25"/>
    </row>
    <row r="14" spans="2:11" ht="18" customHeight="1" x14ac:dyDescent="0.25">
      <c r="B14" s="24"/>
      <c r="C14" s="25"/>
      <c r="D14" s="25"/>
      <c r="E14" s="25"/>
      <c r="F14" s="25"/>
      <c r="G14" s="25"/>
    </row>
    <row r="15" spans="2:11" ht="18" customHeight="1" x14ac:dyDescent="0.25">
      <c r="B15" s="24"/>
      <c r="C15" s="25"/>
      <c r="D15" s="25"/>
      <c r="E15" s="25"/>
      <c r="F15" s="25"/>
      <c r="G15" s="25"/>
    </row>
    <row r="16" spans="2:11" ht="18" customHeight="1" x14ac:dyDescent="0.25">
      <c r="B16" s="24"/>
      <c r="C16" s="25"/>
      <c r="D16" s="25"/>
      <c r="E16" s="25"/>
      <c r="F16" s="25"/>
      <c r="G16" s="25"/>
    </row>
    <row r="17" spans="2:7" ht="18" customHeight="1" thickBot="1" x14ac:dyDescent="0.3">
      <c r="B17" s="26"/>
      <c r="C17" s="27"/>
      <c r="D17" s="27"/>
      <c r="E17" s="27"/>
      <c r="F17" s="27"/>
      <c r="G17" s="27"/>
    </row>
    <row r="19" spans="2:7" x14ac:dyDescent="0.25">
      <c r="B19" s="307">
        <v>144</v>
      </c>
      <c r="C19" s="307"/>
      <c r="D19" s="307"/>
      <c r="E19" s="307"/>
      <c r="F19" s="307"/>
      <c r="G19" s="307"/>
    </row>
  </sheetData>
  <mergeCells count="3">
    <mergeCell ref="B2:G2"/>
    <mergeCell ref="B4:G4"/>
    <mergeCell ref="B19:G19"/>
  </mergeCells>
  <phoneticPr fontId="0" type="noConversion"/>
  <printOptions horizontalCentered="1" verticalCentered="1"/>
  <pageMargins left="1.3779527559055118" right="2.3622047244094491" top="1.1811023622047245" bottom="0.78740157480314965" header="0" footer="0.39370078740157483"/>
  <pageSetup paperSize="9" scale="99" orientation="landscape" r:id="rId1"/>
  <headerFooter alignWithMargins="0">
    <oddFooter xml:space="preserve">&amp;C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workbookViewId="0">
      <selection activeCell="B4" sqref="B4"/>
    </sheetView>
  </sheetViews>
  <sheetFormatPr baseColWidth="10" defaultColWidth="11.42578125" defaultRowHeight="12.75" x14ac:dyDescent="0.2"/>
  <cols>
    <col min="1" max="1" width="1.85546875" style="30" customWidth="1"/>
    <col min="2" max="2" width="3.85546875" style="41" customWidth="1"/>
    <col min="3" max="3" width="31" style="30" customWidth="1"/>
    <col min="4" max="4" width="11.85546875" style="30" customWidth="1"/>
    <col min="5" max="5" width="12.5703125" style="30" customWidth="1"/>
    <col min="6" max="6" width="13.85546875" style="30" customWidth="1"/>
    <col min="7" max="8" width="11" style="30" customWidth="1"/>
    <col min="9" max="9" width="14.28515625" style="30" customWidth="1"/>
    <col min="10" max="16384" width="11.42578125" style="30"/>
  </cols>
  <sheetData>
    <row r="1" spans="2:12" s="38" customFormat="1" ht="20.25" customHeight="1" thickBot="1" x14ac:dyDescent="0.25">
      <c r="B1" s="226" t="s">
        <v>43</v>
      </c>
      <c r="C1" s="227"/>
      <c r="D1" s="227"/>
      <c r="E1" s="227"/>
      <c r="F1" s="227"/>
      <c r="G1" s="227"/>
      <c r="H1" s="227"/>
      <c r="I1" s="228"/>
      <c r="J1" s="21"/>
      <c r="K1" s="21"/>
      <c r="L1" s="21"/>
    </row>
    <row r="2" spans="2:12" s="38" customFormat="1" ht="16.5" thickBot="1" x14ac:dyDescent="0.25">
      <c r="B2" s="192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2:12" s="38" customFormat="1" ht="115.5" customHeight="1" thickBot="1" x14ac:dyDescent="0.25">
      <c r="B3" s="229" t="s">
        <v>383</v>
      </c>
      <c r="C3" s="230"/>
      <c r="D3" s="230"/>
      <c r="E3" s="230"/>
      <c r="F3" s="230"/>
      <c r="G3" s="230"/>
      <c r="H3" s="230"/>
      <c r="I3" s="231"/>
      <c r="J3" s="39"/>
      <c r="K3" s="39"/>
      <c r="L3" s="39"/>
    </row>
    <row r="4" spans="2:12" s="38" customFormat="1" ht="8.25" customHeight="1" x14ac:dyDescent="0.2">
      <c r="B4" s="192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12" s="38" customFormat="1" ht="35.25" customHeight="1" x14ac:dyDescent="0.2">
      <c r="B5" s="232" t="s">
        <v>44</v>
      </c>
      <c r="C5" s="232"/>
      <c r="D5" s="232"/>
      <c r="E5" s="232"/>
      <c r="F5" s="232"/>
      <c r="G5" s="232"/>
      <c r="H5" s="232"/>
      <c r="I5" s="232"/>
      <c r="J5" s="21"/>
      <c r="K5" s="21"/>
      <c r="L5" s="21"/>
    </row>
    <row r="6" spans="2:12" s="38" customFormat="1" ht="21" customHeight="1" thickBot="1" x14ac:dyDescent="0.25">
      <c r="B6" s="192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2" s="38" customFormat="1" ht="49.5" customHeight="1" thickBot="1" x14ac:dyDescent="0.25">
      <c r="B7" s="40"/>
      <c r="C7" s="40" t="s">
        <v>45</v>
      </c>
      <c r="D7" s="29" t="s">
        <v>46</v>
      </c>
      <c r="E7" s="29" t="s">
        <v>47</v>
      </c>
      <c r="F7" s="29" t="s">
        <v>48</v>
      </c>
      <c r="G7" s="29" t="s">
        <v>49</v>
      </c>
      <c r="H7" s="40" t="s">
        <v>50</v>
      </c>
      <c r="I7" s="40" t="s">
        <v>51</v>
      </c>
      <c r="J7" s="21"/>
      <c r="K7" s="21"/>
      <c r="L7" s="21"/>
    </row>
    <row r="8" spans="2:12" s="38" customFormat="1" ht="6" customHeight="1" x14ac:dyDescent="0.2">
      <c r="B8" s="193"/>
      <c r="C8" s="134"/>
      <c r="D8" s="194"/>
      <c r="E8" s="194"/>
      <c r="F8" s="194"/>
      <c r="G8" s="194"/>
      <c r="H8" s="134"/>
      <c r="I8" s="134"/>
      <c r="J8" s="21"/>
      <c r="K8" s="21"/>
      <c r="L8" s="21"/>
    </row>
    <row r="9" spans="2:12" s="21" customFormat="1" ht="63" x14ac:dyDescent="0.2">
      <c r="B9" s="193" t="s">
        <v>52</v>
      </c>
      <c r="C9" s="133" t="s">
        <v>53</v>
      </c>
      <c r="D9" s="195" t="s">
        <v>54</v>
      </c>
      <c r="E9" s="194"/>
      <c r="F9" s="194"/>
      <c r="G9" s="194"/>
      <c r="H9" s="134"/>
      <c r="I9" s="134"/>
    </row>
    <row r="10" spans="2:12" s="21" customFormat="1" ht="94.5" x14ac:dyDescent="0.2">
      <c r="B10" s="193" t="s">
        <v>63</v>
      </c>
      <c r="C10" s="133" t="s">
        <v>378</v>
      </c>
      <c r="D10" s="195" t="s">
        <v>54</v>
      </c>
      <c r="E10" s="194"/>
      <c r="F10" s="194"/>
      <c r="G10" s="194"/>
      <c r="H10" s="134"/>
      <c r="I10" s="134"/>
    </row>
    <row r="11" spans="2:12" s="21" customFormat="1" ht="33.75" customHeight="1" x14ac:dyDescent="0.2">
      <c r="B11" s="193"/>
      <c r="C11" s="134" t="s">
        <v>55</v>
      </c>
      <c r="D11" s="194"/>
      <c r="E11" s="194"/>
      <c r="F11" s="194"/>
      <c r="G11" s="194"/>
      <c r="H11" s="193" t="s">
        <v>54</v>
      </c>
      <c r="I11" s="193"/>
    </row>
    <row r="12" spans="2:12" s="21" customFormat="1" ht="18" customHeight="1" x14ac:dyDescent="0.2">
      <c r="B12" s="193"/>
      <c r="C12" s="134" t="s">
        <v>56</v>
      </c>
      <c r="D12" s="194"/>
      <c r="E12" s="194"/>
      <c r="F12" s="194"/>
      <c r="G12" s="194"/>
      <c r="H12" s="134"/>
      <c r="I12" s="134" t="s">
        <v>57</v>
      </c>
      <c r="J12" s="192"/>
    </row>
    <row r="13" spans="2:12" s="21" customFormat="1" ht="33.75" customHeight="1" x14ac:dyDescent="0.2">
      <c r="B13" s="193"/>
      <c r="C13" s="134" t="s">
        <v>58</v>
      </c>
      <c r="D13" s="194"/>
      <c r="E13" s="194"/>
      <c r="F13" s="194"/>
      <c r="G13" s="194"/>
      <c r="H13" s="134"/>
      <c r="I13" s="134" t="s">
        <v>57</v>
      </c>
    </row>
    <row r="14" spans="2:12" s="21" customFormat="1" ht="33.75" customHeight="1" x14ac:dyDescent="0.2">
      <c r="B14" s="193"/>
      <c r="C14" s="134" t="s">
        <v>59</v>
      </c>
      <c r="D14" s="194"/>
      <c r="E14" s="194"/>
      <c r="F14" s="194"/>
      <c r="G14" s="194"/>
      <c r="H14" s="193" t="s">
        <v>54</v>
      </c>
      <c r="I14" s="134"/>
    </row>
    <row r="15" spans="2:12" s="21" customFormat="1" ht="47.25" x14ac:dyDescent="0.2">
      <c r="B15" s="193"/>
      <c r="C15" s="134" t="s">
        <v>60</v>
      </c>
      <c r="D15" s="194"/>
      <c r="E15" s="194"/>
      <c r="F15" s="194"/>
      <c r="G15" s="194"/>
      <c r="H15" s="193" t="s">
        <v>54</v>
      </c>
      <c r="I15" s="134"/>
    </row>
    <row r="16" spans="2:12" s="21" customFormat="1" ht="18" customHeight="1" x14ac:dyDescent="0.2">
      <c r="B16" s="193"/>
      <c r="C16" s="134" t="s">
        <v>61</v>
      </c>
      <c r="D16" s="195" t="s">
        <v>54</v>
      </c>
      <c r="E16" s="194"/>
      <c r="F16" s="194"/>
      <c r="G16" s="194"/>
      <c r="H16" s="134"/>
      <c r="I16" s="134"/>
    </row>
    <row r="17" spans="2:9" s="21" customFormat="1" ht="18" customHeight="1" x14ac:dyDescent="0.2">
      <c r="B17" s="193"/>
      <c r="C17" s="134" t="s">
        <v>62</v>
      </c>
      <c r="D17" s="195" t="s">
        <v>54</v>
      </c>
      <c r="E17" s="194"/>
      <c r="F17" s="194"/>
      <c r="G17" s="194"/>
      <c r="H17" s="134"/>
      <c r="I17" s="134"/>
    </row>
    <row r="18" spans="2:9" s="21" customFormat="1" ht="31.5" x14ac:dyDescent="0.2">
      <c r="B18" s="193" t="s">
        <v>63</v>
      </c>
      <c r="C18" s="134" t="s">
        <v>379</v>
      </c>
      <c r="D18" s="195"/>
      <c r="E18" s="194"/>
      <c r="F18" s="194"/>
      <c r="G18" s="194"/>
      <c r="H18" s="134"/>
      <c r="I18" s="134"/>
    </row>
    <row r="19" spans="2:9" s="21" customFormat="1" ht="33.75" customHeight="1" x14ac:dyDescent="0.2">
      <c r="B19" s="193" t="s">
        <v>63</v>
      </c>
      <c r="C19" s="134" t="s">
        <v>380</v>
      </c>
      <c r="D19" s="195" t="s">
        <v>54</v>
      </c>
      <c r="E19" s="194"/>
      <c r="F19" s="194"/>
      <c r="G19" s="194"/>
      <c r="H19" s="134"/>
      <c r="I19" s="134"/>
    </row>
    <row r="20" spans="2:9" s="21" customFormat="1" ht="51.75" customHeight="1" x14ac:dyDescent="0.2">
      <c r="B20" s="193" t="s">
        <v>63</v>
      </c>
      <c r="C20" s="134" t="s">
        <v>381</v>
      </c>
      <c r="D20" s="195" t="s">
        <v>54</v>
      </c>
      <c r="E20" s="194"/>
      <c r="F20" s="194"/>
      <c r="G20" s="194"/>
      <c r="H20" s="134"/>
      <c r="I20" s="134"/>
    </row>
    <row r="21" spans="2:9" s="21" customFormat="1" ht="48" thickBot="1" x14ac:dyDescent="0.25">
      <c r="B21" s="196" t="s">
        <v>63</v>
      </c>
      <c r="C21" s="197" t="s">
        <v>382</v>
      </c>
      <c r="D21" s="198" t="s">
        <v>54</v>
      </c>
      <c r="E21" s="199"/>
      <c r="F21" s="199"/>
      <c r="G21" s="199"/>
      <c r="H21" s="197"/>
      <c r="I21" s="197"/>
    </row>
    <row r="22" spans="2:9" ht="22.5" customHeight="1" x14ac:dyDescent="0.2">
      <c r="B22" s="192" t="s">
        <v>52</v>
      </c>
      <c r="C22" s="30" t="s">
        <v>64</v>
      </c>
    </row>
    <row r="23" spans="2:9" ht="27" customHeight="1" x14ac:dyDescent="0.2">
      <c r="B23" s="192" t="s">
        <v>63</v>
      </c>
      <c r="C23" s="233" t="s">
        <v>65</v>
      </c>
      <c r="D23" s="233"/>
      <c r="E23" s="233"/>
      <c r="F23" s="233"/>
      <c r="G23" s="233"/>
      <c r="H23" s="233"/>
      <c r="I23" s="233"/>
    </row>
    <row r="24" spans="2:9" ht="27" customHeight="1" x14ac:dyDescent="0.2">
      <c r="B24" s="192"/>
      <c r="C24" s="308">
        <v>145</v>
      </c>
      <c r="D24" s="308"/>
      <c r="E24" s="308"/>
      <c r="F24" s="308"/>
      <c r="G24" s="308"/>
      <c r="H24" s="308"/>
      <c r="I24" s="308"/>
    </row>
  </sheetData>
  <mergeCells count="5">
    <mergeCell ref="B1:I1"/>
    <mergeCell ref="B3:I3"/>
    <mergeCell ref="B5:I5"/>
    <mergeCell ref="C23:I23"/>
    <mergeCell ref="C24:I24"/>
  </mergeCells>
  <phoneticPr fontId="14" type="noConversion"/>
  <printOptions horizontalCentered="1"/>
  <pageMargins left="1.1811023622047245" right="0.78740157480314965" top="2.1653543307086616" bottom="1.3779527559055118" header="0" footer="0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9.5703125" customWidth="1"/>
    <col min="2" max="2" width="16.42578125" customWidth="1"/>
    <col min="3" max="3" width="34.5703125" bestFit="1" customWidth="1"/>
    <col min="4" max="5" width="28.42578125" customWidth="1"/>
    <col min="6" max="6" width="12.85546875" customWidth="1"/>
    <col min="7" max="256" width="11.42578125" customWidth="1"/>
  </cols>
  <sheetData>
    <row r="1" spans="1:7" ht="90.75" customHeight="1" thickBot="1" x14ac:dyDescent="0.25">
      <c r="A1" s="229" t="s">
        <v>383</v>
      </c>
      <c r="B1" s="230"/>
      <c r="C1" s="230"/>
      <c r="D1" s="230"/>
      <c r="E1" s="230"/>
      <c r="F1" s="231"/>
    </row>
    <row r="2" spans="1:7" ht="13.5" thickBot="1" x14ac:dyDescent="0.25">
      <c r="A2" s="208"/>
    </row>
    <row r="3" spans="1:7" ht="20.25" customHeight="1" thickBot="1" x14ac:dyDescent="0.25">
      <c r="A3" s="240" t="s">
        <v>66</v>
      </c>
      <c r="B3" s="241"/>
      <c r="C3" s="241"/>
      <c r="D3" s="241"/>
      <c r="E3" s="241"/>
      <c r="F3" s="242"/>
      <c r="G3" s="2"/>
    </row>
    <row r="5" spans="1:7" ht="13.5" thickBot="1" x14ac:dyDescent="0.25"/>
    <row r="6" spans="1:7" ht="18" customHeight="1" thickBot="1" x14ac:dyDescent="0.25">
      <c r="A6" s="243" t="s">
        <v>67</v>
      </c>
      <c r="B6" s="244"/>
      <c r="C6" s="244"/>
      <c r="D6" s="244"/>
      <c r="E6" s="244"/>
      <c r="F6" s="245"/>
      <c r="G6" s="1"/>
    </row>
    <row r="7" spans="1:7" ht="30" customHeight="1" thickBot="1" x14ac:dyDescent="0.25">
      <c r="A7" s="246" t="s">
        <v>68</v>
      </c>
      <c r="B7" s="247"/>
      <c r="C7" s="247"/>
      <c r="D7" s="247"/>
      <c r="E7" s="247"/>
      <c r="F7" s="248"/>
      <c r="G7" s="1"/>
    </row>
    <row r="8" spans="1:7" ht="70.5" customHeight="1" thickBot="1" x14ac:dyDescent="0.25">
      <c r="A8" s="51"/>
      <c r="B8" s="52" t="s">
        <v>69</v>
      </c>
      <c r="C8" s="52" t="s">
        <v>70</v>
      </c>
      <c r="D8" s="52" t="s">
        <v>71</v>
      </c>
      <c r="E8" s="52" t="s">
        <v>72</v>
      </c>
      <c r="F8" s="87" t="s">
        <v>73</v>
      </c>
      <c r="G8" s="1"/>
    </row>
    <row r="9" spans="1:7" ht="12.75" customHeight="1" x14ac:dyDescent="0.2">
      <c r="A9" s="249" t="s">
        <v>74</v>
      </c>
      <c r="B9" s="237" t="s">
        <v>75</v>
      </c>
      <c r="C9" s="59" t="s">
        <v>76</v>
      </c>
      <c r="D9" s="59" t="s">
        <v>77</v>
      </c>
      <c r="E9" s="62"/>
      <c r="F9" s="90"/>
    </row>
    <row r="10" spans="1:7" ht="15" customHeight="1" x14ac:dyDescent="0.2">
      <c r="A10" s="250"/>
      <c r="B10" s="238"/>
      <c r="C10" s="57" t="s">
        <v>78</v>
      </c>
      <c r="D10" s="57" t="s">
        <v>79</v>
      </c>
      <c r="E10" s="50"/>
      <c r="F10" s="91"/>
    </row>
    <row r="11" spans="1:7" ht="12" customHeight="1" x14ac:dyDescent="0.2">
      <c r="A11" s="250"/>
      <c r="B11" s="238"/>
      <c r="C11" s="57" t="s">
        <v>80</v>
      </c>
      <c r="D11" s="57" t="s">
        <v>79</v>
      </c>
      <c r="E11" s="50"/>
      <c r="F11" s="91"/>
    </row>
    <row r="12" spans="1:7" ht="13.5" customHeight="1" x14ac:dyDescent="0.2">
      <c r="A12" s="250"/>
      <c r="B12" s="238"/>
      <c r="C12" s="57" t="s">
        <v>81</v>
      </c>
      <c r="D12" s="57" t="s">
        <v>82</v>
      </c>
      <c r="E12" s="50"/>
      <c r="F12" s="91"/>
    </row>
    <row r="13" spans="1:7" ht="12.75" customHeight="1" x14ac:dyDescent="0.2">
      <c r="A13" s="250"/>
      <c r="B13" s="238"/>
      <c r="C13" s="57" t="s">
        <v>83</v>
      </c>
      <c r="D13" s="57" t="s">
        <v>84</v>
      </c>
      <c r="E13" s="50"/>
      <c r="F13" s="91"/>
    </row>
    <row r="14" spans="1:7" ht="12" customHeight="1" x14ac:dyDescent="0.2">
      <c r="A14" s="250"/>
      <c r="B14" s="238"/>
      <c r="C14" s="57" t="s">
        <v>85</v>
      </c>
      <c r="D14" s="57" t="s">
        <v>86</v>
      </c>
      <c r="E14" s="50"/>
      <c r="F14" s="91"/>
    </row>
    <row r="15" spans="1:7" ht="12.75" customHeight="1" x14ac:dyDescent="0.2">
      <c r="A15" s="250"/>
      <c r="B15" s="238"/>
      <c r="C15" s="57" t="s">
        <v>87</v>
      </c>
      <c r="D15" s="57" t="s">
        <v>79</v>
      </c>
      <c r="E15" s="50"/>
      <c r="F15" s="91"/>
    </row>
    <row r="16" spans="1:7" ht="12.75" customHeight="1" x14ac:dyDescent="0.2">
      <c r="A16" s="250"/>
      <c r="B16" s="238"/>
      <c r="C16" s="57" t="s">
        <v>88</v>
      </c>
      <c r="D16" s="57" t="s">
        <v>89</v>
      </c>
      <c r="E16" s="50"/>
      <c r="F16" s="91"/>
    </row>
    <row r="17" spans="1:8" ht="12.75" customHeight="1" x14ac:dyDescent="0.2">
      <c r="A17" s="250"/>
      <c r="B17" s="238"/>
      <c r="C17" s="57" t="s">
        <v>90</v>
      </c>
      <c r="D17" s="57" t="s">
        <v>91</v>
      </c>
      <c r="E17" s="50"/>
      <c r="F17" s="91"/>
    </row>
    <row r="18" spans="1:8" ht="12.75" customHeight="1" x14ac:dyDescent="0.2">
      <c r="A18" s="250"/>
      <c r="B18" s="238"/>
      <c r="C18" s="57" t="s">
        <v>92</v>
      </c>
      <c r="D18" s="57" t="s">
        <v>79</v>
      </c>
      <c r="E18" s="50"/>
      <c r="F18" s="91"/>
    </row>
    <row r="19" spans="1:8" ht="12.75" customHeight="1" x14ac:dyDescent="0.2">
      <c r="A19" s="250"/>
      <c r="B19" s="238"/>
      <c r="C19" s="57" t="s">
        <v>93</v>
      </c>
      <c r="D19" s="57" t="s">
        <v>94</v>
      </c>
      <c r="E19" s="50"/>
      <c r="F19" s="91"/>
    </row>
    <row r="20" spans="1:8" ht="12.75" customHeight="1" x14ac:dyDescent="0.2">
      <c r="A20" s="250"/>
      <c r="B20" s="238"/>
      <c r="C20" s="57" t="s">
        <v>95</v>
      </c>
      <c r="D20" s="57" t="s">
        <v>96</v>
      </c>
      <c r="E20" s="50"/>
      <c r="F20" s="91"/>
    </row>
    <row r="21" spans="1:8" ht="12.75" customHeight="1" x14ac:dyDescent="0.2">
      <c r="A21" s="250"/>
      <c r="B21" s="238"/>
      <c r="C21" s="57" t="s">
        <v>97</v>
      </c>
      <c r="D21" s="57" t="s">
        <v>98</v>
      </c>
      <c r="E21" s="50"/>
      <c r="F21" s="91"/>
    </row>
    <row r="22" spans="1:8" ht="13.5" customHeight="1" x14ac:dyDescent="0.2">
      <c r="A22" s="250"/>
      <c r="B22" s="238"/>
      <c r="C22" s="57" t="s">
        <v>99</v>
      </c>
      <c r="D22" s="57" t="s">
        <v>100</v>
      </c>
      <c r="E22" s="50"/>
      <c r="F22" s="91"/>
    </row>
    <row r="23" spans="1:8" ht="12.75" customHeight="1" x14ac:dyDescent="0.2">
      <c r="A23" s="250"/>
      <c r="B23" s="238"/>
      <c r="C23" s="57" t="s">
        <v>101</v>
      </c>
      <c r="D23" s="57" t="s">
        <v>79</v>
      </c>
      <c r="E23" s="50"/>
      <c r="F23" s="91"/>
      <c r="H23" s="73"/>
    </row>
    <row r="24" spans="1:8" ht="12.75" customHeight="1" x14ac:dyDescent="0.2">
      <c r="A24" s="250"/>
      <c r="B24" s="238"/>
      <c r="C24" s="57" t="s">
        <v>102</v>
      </c>
      <c r="D24" s="57" t="s">
        <v>100</v>
      </c>
      <c r="E24" s="50"/>
      <c r="F24" s="91"/>
    </row>
    <row r="25" spans="1:8" ht="13.5" customHeight="1" x14ac:dyDescent="0.2">
      <c r="A25" s="250"/>
      <c r="B25" s="238"/>
      <c r="C25" s="57" t="s">
        <v>103</v>
      </c>
      <c r="D25" s="57" t="s">
        <v>104</v>
      </c>
      <c r="E25" s="50"/>
      <c r="F25" s="91"/>
    </row>
    <row r="26" spans="1:8" ht="16.5" customHeight="1" x14ac:dyDescent="0.2">
      <c r="A26" s="250"/>
      <c r="B26" s="238"/>
      <c r="C26" s="57" t="s">
        <v>105</v>
      </c>
      <c r="D26" s="57" t="s">
        <v>79</v>
      </c>
      <c r="E26" s="50"/>
      <c r="F26" s="91"/>
    </row>
    <row r="27" spans="1:8" ht="12.75" customHeight="1" x14ac:dyDescent="0.2">
      <c r="A27" s="250"/>
      <c r="B27" s="238"/>
      <c r="C27" s="57" t="s">
        <v>106</v>
      </c>
      <c r="D27" s="57" t="s">
        <v>107</v>
      </c>
      <c r="E27" s="50"/>
      <c r="F27" s="91"/>
      <c r="H27" s="73"/>
    </row>
    <row r="28" spans="1:8" ht="12.75" customHeight="1" x14ac:dyDescent="0.2">
      <c r="A28" s="250"/>
      <c r="B28" s="238"/>
      <c r="C28" s="57" t="s">
        <v>108</v>
      </c>
      <c r="D28" s="57" t="s">
        <v>109</v>
      </c>
      <c r="E28" s="50"/>
      <c r="F28" s="91"/>
      <c r="H28" s="73"/>
    </row>
    <row r="29" spans="1:8" ht="29.25" customHeight="1" x14ac:dyDescent="0.2">
      <c r="A29" s="250"/>
      <c r="B29" s="238"/>
      <c r="C29" s="57" t="s">
        <v>110</v>
      </c>
      <c r="D29" s="57" t="s">
        <v>111</v>
      </c>
      <c r="E29" s="50"/>
      <c r="F29" s="91"/>
    </row>
    <row r="30" spans="1:8" ht="18" customHeight="1" x14ac:dyDescent="0.2">
      <c r="A30" s="250"/>
      <c r="B30" s="238"/>
      <c r="C30" s="57" t="s">
        <v>112</v>
      </c>
      <c r="D30" s="57" t="s">
        <v>79</v>
      </c>
      <c r="E30" s="50"/>
      <c r="F30" s="91"/>
    </row>
    <row r="31" spans="1:8" ht="13.5" customHeight="1" x14ac:dyDescent="0.2">
      <c r="A31" s="250"/>
      <c r="B31" s="238"/>
      <c r="C31" s="57" t="s">
        <v>113</v>
      </c>
      <c r="D31" s="57" t="s">
        <v>114</v>
      </c>
      <c r="E31" s="50"/>
      <c r="F31" s="91"/>
    </row>
    <row r="32" spans="1:8" ht="12.75" customHeight="1" x14ac:dyDescent="0.2">
      <c r="A32" s="250"/>
      <c r="B32" s="238"/>
      <c r="C32" s="57" t="s">
        <v>115</v>
      </c>
      <c r="D32" s="57" t="s">
        <v>114</v>
      </c>
      <c r="E32" s="50"/>
      <c r="F32" s="91"/>
    </row>
    <row r="33" spans="1:10" ht="24.75" customHeight="1" x14ac:dyDescent="0.2">
      <c r="A33" s="250"/>
      <c r="B33" s="238"/>
      <c r="C33" s="57" t="s">
        <v>116</v>
      </c>
      <c r="D33" s="57" t="s">
        <v>117</v>
      </c>
      <c r="E33" s="50"/>
      <c r="F33" s="91"/>
    </row>
    <row r="34" spans="1:10" ht="12.75" customHeight="1" x14ac:dyDescent="0.2">
      <c r="A34" s="250"/>
      <c r="B34" s="238"/>
      <c r="C34" s="57" t="s">
        <v>118</v>
      </c>
      <c r="D34" s="57" t="s">
        <v>119</v>
      </c>
      <c r="E34" s="50"/>
      <c r="F34" s="91"/>
    </row>
    <row r="35" spans="1:10" ht="12.75" customHeight="1" x14ac:dyDescent="0.2">
      <c r="A35" s="250"/>
      <c r="B35" s="238"/>
      <c r="C35" s="57" t="s">
        <v>120</v>
      </c>
      <c r="D35" s="57" t="s">
        <v>100</v>
      </c>
      <c r="E35" s="50"/>
      <c r="F35" s="91"/>
    </row>
    <row r="36" spans="1:10" ht="25.5" customHeight="1" thickBot="1" x14ac:dyDescent="0.25">
      <c r="A36" s="250"/>
      <c r="B36" s="239"/>
      <c r="C36" s="60" t="s">
        <v>121</v>
      </c>
      <c r="D36" s="60" t="s">
        <v>122</v>
      </c>
      <c r="E36" s="63"/>
      <c r="F36" s="95"/>
    </row>
    <row r="37" spans="1:10" ht="15" customHeight="1" x14ac:dyDescent="0.2">
      <c r="A37" s="250"/>
      <c r="B37" s="237" t="s">
        <v>123</v>
      </c>
      <c r="C37" s="59" t="s">
        <v>124</v>
      </c>
      <c r="D37" s="59" t="s">
        <v>125</v>
      </c>
      <c r="E37" s="62"/>
      <c r="F37" s="90"/>
    </row>
    <row r="38" spans="1:10" ht="15" customHeight="1" x14ac:dyDescent="0.2">
      <c r="A38" s="250"/>
      <c r="B38" s="238"/>
      <c r="C38" s="57" t="s">
        <v>126</v>
      </c>
      <c r="D38" s="57" t="s">
        <v>127</v>
      </c>
      <c r="E38" s="50"/>
      <c r="F38" s="91"/>
    </row>
    <row r="39" spans="1:10" ht="15" customHeight="1" x14ac:dyDescent="0.2">
      <c r="A39" s="250"/>
      <c r="B39" s="238"/>
      <c r="C39" s="57" t="s">
        <v>128</v>
      </c>
      <c r="D39" s="57" t="s">
        <v>129</v>
      </c>
      <c r="E39" s="50"/>
      <c r="F39" s="91"/>
    </row>
    <row r="40" spans="1:10" ht="15" customHeight="1" x14ac:dyDescent="0.2">
      <c r="A40" s="250"/>
      <c r="B40" s="238"/>
      <c r="C40" s="57" t="s">
        <v>130</v>
      </c>
      <c r="D40" s="57" t="s">
        <v>131</v>
      </c>
      <c r="E40" s="50"/>
      <c r="F40" s="91"/>
    </row>
    <row r="41" spans="1:10" ht="15" customHeight="1" thickBot="1" x14ac:dyDescent="0.25">
      <c r="A41" s="250"/>
      <c r="B41" s="239"/>
      <c r="C41" s="60" t="s">
        <v>132</v>
      </c>
      <c r="D41" s="60" t="s">
        <v>133</v>
      </c>
      <c r="E41" s="63"/>
      <c r="F41" s="95"/>
    </row>
    <row r="42" spans="1:10" ht="15" thickBot="1" x14ac:dyDescent="0.25">
      <c r="A42" s="234" t="s">
        <v>134</v>
      </c>
      <c r="B42" s="235"/>
      <c r="C42" s="235"/>
      <c r="D42" s="235"/>
      <c r="E42" s="236"/>
      <c r="F42" s="86">
        <f>SUM(F9:F41)</f>
        <v>0</v>
      </c>
      <c r="J42" s="42"/>
    </row>
    <row r="44" spans="1:10" x14ac:dyDescent="0.2">
      <c r="A44" t="s">
        <v>135</v>
      </c>
      <c r="J44" s="42"/>
    </row>
    <row r="46" spans="1:10" x14ac:dyDescent="0.2">
      <c r="A46" s="270">
        <v>146</v>
      </c>
      <c r="B46" s="270"/>
      <c r="C46" s="270"/>
      <c r="D46" s="270"/>
      <c r="E46" s="270"/>
      <c r="F46" s="270"/>
    </row>
  </sheetData>
  <mergeCells count="9">
    <mergeCell ref="A46:F46"/>
    <mergeCell ref="A42:E42"/>
    <mergeCell ref="B37:B41"/>
    <mergeCell ref="A1:F1"/>
    <mergeCell ref="A3:F3"/>
    <mergeCell ref="A6:F6"/>
    <mergeCell ref="B9:B36"/>
    <mergeCell ref="A7:F7"/>
    <mergeCell ref="A9:A41"/>
  </mergeCells>
  <phoneticPr fontId="0" type="noConversion"/>
  <printOptions horizontalCentered="1"/>
  <pageMargins left="1.1811023622047245" right="0.78740157480314965" top="0.24" bottom="0.36" header="0.78740157480314965" footer="0.39370078740157483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9.7109375" customWidth="1"/>
    <col min="2" max="2" width="16.42578125" customWidth="1"/>
    <col min="3" max="3" width="34.5703125" bestFit="1" customWidth="1"/>
    <col min="4" max="5" width="28.42578125" customWidth="1"/>
    <col min="6" max="6" width="12.85546875" customWidth="1"/>
    <col min="7" max="256" width="11.42578125" customWidth="1"/>
  </cols>
  <sheetData>
    <row r="1" spans="1:7" ht="89.25" customHeight="1" thickBot="1" x14ac:dyDescent="0.25">
      <c r="A1" s="229" t="s">
        <v>383</v>
      </c>
      <c r="B1" s="230"/>
      <c r="C1" s="230"/>
      <c r="D1" s="230"/>
      <c r="E1" s="230"/>
      <c r="F1" s="231"/>
    </row>
    <row r="2" spans="1:7" ht="13.5" thickBot="1" x14ac:dyDescent="0.25"/>
    <row r="3" spans="1:7" ht="20.25" customHeight="1" thickBot="1" x14ac:dyDescent="0.25">
      <c r="A3" s="240" t="s">
        <v>66</v>
      </c>
      <c r="B3" s="241"/>
      <c r="C3" s="241"/>
      <c r="D3" s="241"/>
      <c r="E3" s="241"/>
      <c r="F3" s="242"/>
      <c r="G3" s="2"/>
    </row>
    <row r="4" spans="1:7" ht="13.5" thickBot="1" x14ac:dyDescent="0.25"/>
    <row r="5" spans="1:7" ht="18" customHeight="1" thickBot="1" x14ac:dyDescent="0.25">
      <c r="A5" s="243" t="s">
        <v>136</v>
      </c>
      <c r="B5" s="244"/>
      <c r="C5" s="244"/>
      <c r="D5" s="244"/>
      <c r="E5" s="244"/>
      <c r="F5" s="245"/>
      <c r="G5" s="1"/>
    </row>
    <row r="6" spans="1:7" ht="30" customHeight="1" thickBot="1" x14ac:dyDescent="0.25">
      <c r="A6" s="246" t="s">
        <v>137</v>
      </c>
      <c r="B6" s="247"/>
      <c r="C6" s="247"/>
      <c r="D6" s="247"/>
      <c r="E6" s="247"/>
      <c r="F6" s="248"/>
      <c r="G6" s="1"/>
    </row>
    <row r="7" spans="1:7" ht="36" customHeight="1" thickBot="1" x14ac:dyDescent="0.25">
      <c r="A7" s="51"/>
      <c r="B7" s="52" t="s">
        <v>69</v>
      </c>
      <c r="C7" s="52" t="s">
        <v>70</v>
      </c>
      <c r="D7" s="52" t="s">
        <v>71</v>
      </c>
      <c r="E7" s="52" t="s">
        <v>72</v>
      </c>
      <c r="F7" s="87" t="s">
        <v>73</v>
      </c>
      <c r="G7" s="1"/>
    </row>
    <row r="8" spans="1:7" ht="12.75" customHeight="1" x14ac:dyDescent="0.2">
      <c r="A8" s="249" t="s">
        <v>138</v>
      </c>
      <c r="B8" s="249" t="s">
        <v>75</v>
      </c>
      <c r="C8" s="138" t="s">
        <v>76</v>
      </c>
      <c r="D8" s="59" t="s">
        <v>77</v>
      </c>
      <c r="E8" s="139"/>
      <c r="F8" s="92"/>
    </row>
    <row r="9" spans="1:7" ht="15" customHeight="1" x14ac:dyDescent="0.2">
      <c r="A9" s="250"/>
      <c r="B9" s="250"/>
      <c r="C9" s="140" t="s">
        <v>78</v>
      </c>
      <c r="D9" s="57" t="s">
        <v>79</v>
      </c>
      <c r="E9" s="141"/>
      <c r="F9" s="93"/>
    </row>
    <row r="10" spans="1:7" ht="12" customHeight="1" x14ac:dyDescent="0.2">
      <c r="A10" s="250"/>
      <c r="B10" s="250"/>
      <c r="C10" s="140" t="s">
        <v>80</v>
      </c>
      <c r="D10" s="57" t="s">
        <v>79</v>
      </c>
      <c r="E10" s="141"/>
      <c r="F10" s="93"/>
    </row>
    <row r="11" spans="1:7" ht="13.5" customHeight="1" x14ac:dyDescent="0.2">
      <c r="A11" s="250"/>
      <c r="B11" s="250"/>
      <c r="C11" s="140" t="s">
        <v>81</v>
      </c>
      <c r="D11" s="57" t="s">
        <v>82</v>
      </c>
      <c r="E11" s="141"/>
      <c r="F11" s="93"/>
    </row>
    <row r="12" spans="1:7" ht="12.75" customHeight="1" x14ac:dyDescent="0.2">
      <c r="A12" s="250"/>
      <c r="B12" s="250"/>
      <c r="C12" s="140" t="s">
        <v>83</v>
      </c>
      <c r="D12" s="57" t="s">
        <v>84</v>
      </c>
      <c r="E12" s="141"/>
      <c r="F12" s="93"/>
    </row>
    <row r="13" spans="1:7" ht="12" customHeight="1" x14ac:dyDescent="0.2">
      <c r="A13" s="250"/>
      <c r="B13" s="250"/>
      <c r="C13" s="140" t="s">
        <v>85</v>
      </c>
      <c r="D13" s="57" t="s">
        <v>86</v>
      </c>
      <c r="E13" s="141"/>
      <c r="F13" s="93"/>
    </row>
    <row r="14" spans="1:7" ht="12.75" customHeight="1" x14ac:dyDescent="0.2">
      <c r="A14" s="250"/>
      <c r="B14" s="250"/>
      <c r="C14" s="140" t="s">
        <v>87</v>
      </c>
      <c r="D14" s="57" t="s">
        <v>79</v>
      </c>
      <c r="E14" s="141"/>
      <c r="F14" s="93"/>
    </row>
    <row r="15" spans="1:7" ht="12.75" customHeight="1" x14ac:dyDescent="0.2">
      <c r="A15" s="250"/>
      <c r="B15" s="250"/>
      <c r="C15" s="140" t="s">
        <v>88</v>
      </c>
      <c r="D15" s="57" t="s">
        <v>89</v>
      </c>
      <c r="E15" s="141"/>
      <c r="F15" s="93"/>
    </row>
    <row r="16" spans="1:7" ht="12.75" customHeight="1" x14ac:dyDescent="0.2">
      <c r="A16" s="250"/>
      <c r="B16" s="250"/>
      <c r="C16" s="140" t="s">
        <v>90</v>
      </c>
      <c r="D16" s="57" t="s">
        <v>91</v>
      </c>
      <c r="E16" s="141"/>
      <c r="F16" s="93"/>
    </row>
    <row r="17" spans="1:6" ht="12.75" customHeight="1" x14ac:dyDescent="0.2">
      <c r="A17" s="250"/>
      <c r="B17" s="250"/>
      <c r="C17" s="140" t="s">
        <v>92</v>
      </c>
      <c r="D17" s="57" t="s">
        <v>79</v>
      </c>
      <c r="E17" s="141"/>
      <c r="F17" s="93"/>
    </row>
    <row r="18" spans="1:6" ht="12.75" customHeight="1" x14ac:dyDescent="0.2">
      <c r="A18" s="250"/>
      <c r="B18" s="250"/>
      <c r="C18" s="140" t="s">
        <v>93</v>
      </c>
      <c r="D18" s="57" t="s">
        <v>94</v>
      </c>
      <c r="E18" s="141"/>
      <c r="F18" s="93"/>
    </row>
    <row r="19" spans="1:6" ht="12.75" customHeight="1" x14ac:dyDescent="0.2">
      <c r="A19" s="250"/>
      <c r="B19" s="250"/>
      <c r="C19" s="140" t="s">
        <v>95</v>
      </c>
      <c r="D19" s="57" t="s">
        <v>96</v>
      </c>
      <c r="E19" s="141"/>
      <c r="F19" s="93"/>
    </row>
    <row r="20" spans="1:6" ht="12.75" customHeight="1" x14ac:dyDescent="0.2">
      <c r="A20" s="250"/>
      <c r="B20" s="250"/>
      <c r="C20" s="140" t="s">
        <v>97</v>
      </c>
      <c r="D20" s="57" t="s">
        <v>98</v>
      </c>
      <c r="E20" s="141"/>
      <c r="F20" s="93"/>
    </row>
    <row r="21" spans="1:6" ht="13.5" customHeight="1" x14ac:dyDescent="0.2">
      <c r="A21" s="250"/>
      <c r="B21" s="250"/>
      <c r="C21" s="140" t="s">
        <v>99</v>
      </c>
      <c r="D21" s="57" t="s">
        <v>100</v>
      </c>
      <c r="E21" s="141"/>
      <c r="F21" s="93"/>
    </row>
    <row r="22" spans="1:6" ht="12.75" customHeight="1" x14ac:dyDescent="0.2">
      <c r="A22" s="250"/>
      <c r="B22" s="250"/>
      <c r="C22" s="140" t="s">
        <v>101</v>
      </c>
      <c r="D22" s="57" t="s">
        <v>79</v>
      </c>
      <c r="E22" s="141"/>
      <c r="F22" s="93"/>
    </row>
    <row r="23" spans="1:6" ht="12.75" customHeight="1" x14ac:dyDescent="0.2">
      <c r="A23" s="250"/>
      <c r="B23" s="250"/>
      <c r="C23" s="140" t="s">
        <v>102</v>
      </c>
      <c r="D23" s="57" t="s">
        <v>100</v>
      </c>
      <c r="E23" s="141"/>
      <c r="F23" s="93"/>
    </row>
    <row r="24" spans="1:6" ht="13.5" customHeight="1" x14ac:dyDescent="0.2">
      <c r="A24" s="250"/>
      <c r="B24" s="250"/>
      <c r="C24" s="140" t="s">
        <v>103</v>
      </c>
      <c r="D24" s="57" t="s">
        <v>104</v>
      </c>
      <c r="E24" s="141"/>
      <c r="F24" s="93"/>
    </row>
    <row r="25" spans="1:6" ht="16.5" customHeight="1" x14ac:dyDescent="0.2">
      <c r="A25" s="250"/>
      <c r="B25" s="250"/>
      <c r="C25" s="140" t="s">
        <v>105</v>
      </c>
      <c r="D25" s="57" t="s">
        <v>79</v>
      </c>
      <c r="E25" s="141"/>
      <c r="F25" s="93"/>
    </row>
    <row r="26" spans="1:6" ht="12.75" customHeight="1" x14ac:dyDescent="0.2">
      <c r="A26" s="250"/>
      <c r="B26" s="250"/>
      <c r="C26" s="140" t="s">
        <v>106</v>
      </c>
      <c r="D26" s="57" t="s">
        <v>107</v>
      </c>
      <c r="E26" s="141"/>
      <c r="F26" s="93"/>
    </row>
    <row r="27" spans="1:6" ht="12.75" customHeight="1" x14ac:dyDescent="0.2">
      <c r="A27" s="250"/>
      <c r="B27" s="250"/>
      <c r="C27" s="140" t="s">
        <v>108</v>
      </c>
      <c r="D27" s="57" t="s">
        <v>109</v>
      </c>
      <c r="E27" s="141"/>
      <c r="F27" s="93"/>
    </row>
    <row r="28" spans="1:6" ht="29.25" customHeight="1" x14ac:dyDescent="0.2">
      <c r="A28" s="250"/>
      <c r="B28" s="250"/>
      <c r="C28" s="140" t="s">
        <v>110</v>
      </c>
      <c r="D28" s="57" t="s">
        <v>111</v>
      </c>
      <c r="E28" s="141"/>
      <c r="F28" s="93"/>
    </row>
    <row r="29" spans="1:6" ht="18" customHeight="1" x14ac:dyDescent="0.2">
      <c r="A29" s="250"/>
      <c r="B29" s="250"/>
      <c r="C29" s="140" t="s">
        <v>112</v>
      </c>
      <c r="D29" s="57" t="s">
        <v>79</v>
      </c>
      <c r="E29" s="141"/>
      <c r="F29" s="93"/>
    </row>
    <row r="30" spans="1:6" ht="13.5" customHeight="1" x14ac:dyDescent="0.2">
      <c r="A30" s="250"/>
      <c r="B30" s="250"/>
      <c r="C30" s="140" t="s">
        <v>113</v>
      </c>
      <c r="D30" s="57" t="s">
        <v>114</v>
      </c>
      <c r="E30" s="141"/>
      <c r="F30" s="93"/>
    </row>
    <row r="31" spans="1:6" ht="12.75" customHeight="1" x14ac:dyDescent="0.2">
      <c r="A31" s="250"/>
      <c r="B31" s="250"/>
      <c r="C31" s="140" t="s">
        <v>115</v>
      </c>
      <c r="D31" s="57" t="s">
        <v>114</v>
      </c>
      <c r="E31" s="141"/>
      <c r="F31" s="93"/>
    </row>
    <row r="32" spans="1:6" ht="24.75" customHeight="1" x14ac:dyDescent="0.2">
      <c r="A32" s="250"/>
      <c r="B32" s="250"/>
      <c r="C32" s="140" t="s">
        <v>116</v>
      </c>
      <c r="D32" s="57" t="s">
        <v>117</v>
      </c>
      <c r="E32" s="141"/>
      <c r="F32" s="93"/>
    </row>
    <row r="33" spans="1:10" ht="12.75" customHeight="1" x14ac:dyDescent="0.2">
      <c r="A33" s="250"/>
      <c r="B33" s="250"/>
      <c r="C33" s="140" t="s">
        <v>118</v>
      </c>
      <c r="D33" s="57" t="s">
        <v>119</v>
      </c>
      <c r="E33" s="141"/>
      <c r="F33" s="93"/>
    </row>
    <row r="34" spans="1:10" ht="12.75" customHeight="1" x14ac:dyDescent="0.2">
      <c r="A34" s="250"/>
      <c r="B34" s="250"/>
      <c r="C34" s="140" t="s">
        <v>120</v>
      </c>
      <c r="D34" s="57" t="s">
        <v>100</v>
      </c>
      <c r="E34" s="141"/>
      <c r="F34" s="93"/>
    </row>
    <row r="35" spans="1:10" ht="25.5" customHeight="1" thickBot="1" x14ac:dyDescent="0.25">
      <c r="A35" s="250"/>
      <c r="B35" s="254"/>
      <c r="C35" s="142" t="s">
        <v>121</v>
      </c>
      <c r="D35" s="60" t="s">
        <v>122</v>
      </c>
      <c r="E35" s="143"/>
      <c r="F35" s="94"/>
    </row>
    <row r="36" spans="1:10" ht="15" customHeight="1" x14ac:dyDescent="0.2">
      <c r="A36" s="250"/>
      <c r="B36" s="249" t="s">
        <v>123</v>
      </c>
      <c r="C36" s="138" t="s">
        <v>124</v>
      </c>
      <c r="D36" s="59" t="s">
        <v>125</v>
      </c>
      <c r="E36" s="139"/>
      <c r="F36" s="92"/>
    </row>
    <row r="37" spans="1:10" ht="15" customHeight="1" x14ac:dyDescent="0.2">
      <c r="A37" s="250"/>
      <c r="B37" s="250"/>
      <c r="C37" s="140" t="s">
        <v>126</v>
      </c>
      <c r="D37" s="57" t="s">
        <v>127</v>
      </c>
      <c r="E37" s="141"/>
      <c r="F37" s="93"/>
    </row>
    <row r="38" spans="1:10" ht="15" customHeight="1" x14ac:dyDescent="0.2">
      <c r="A38" s="250"/>
      <c r="B38" s="250"/>
      <c r="C38" s="140" t="s">
        <v>128</v>
      </c>
      <c r="D38" s="57" t="s">
        <v>129</v>
      </c>
      <c r="E38" s="141"/>
      <c r="F38" s="93"/>
    </row>
    <row r="39" spans="1:10" ht="15" customHeight="1" x14ac:dyDescent="0.2">
      <c r="A39" s="250"/>
      <c r="B39" s="250"/>
      <c r="C39" s="140" t="s">
        <v>130</v>
      </c>
      <c r="D39" s="57" t="s">
        <v>131</v>
      </c>
      <c r="E39" s="141"/>
      <c r="F39" s="93"/>
    </row>
    <row r="40" spans="1:10" ht="15" customHeight="1" thickBot="1" x14ac:dyDescent="0.25">
      <c r="A40" s="250"/>
      <c r="B40" s="254"/>
      <c r="C40" s="142" t="s">
        <v>132</v>
      </c>
      <c r="D40" s="60" t="s">
        <v>133</v>
      </c>
      <c r="E40" s="143"/>
      <c r="F40" s="94"/>
    </row>
    <row r="41" spans="1:10" ht="31.5" customHeight="1" x14ac:dyDescent="0.2">
      <c r="A41" s="250"/>
      <c r="B41" s="249" t="s">
        <v>139</v>
      </c>
      <c r="C41" s="138" t="s">
        <v>140</v>
      </c>
      <c r="D41" s="59" t="s">
        <v>141</v>
      </c>
      <c r="E41" s="139"/>
      <c r="F41" s="92"/>
    </row>
    <row r="42" spans="1:10" ht="41.25" customHeight="1" thickBot="1" x14ac:dyDescent="0.25">
      <c r="A42" s="254"/>
      <c r="B42" s="254"/>
      <c r="C42" s="142" t="s">
        <v>142</v>
      </c>
      <c r="D42" s="60" t="s">
        <v>143</v>
      </c>
      <c r="E42" s="143"/>
      <c r="F42" s="94"/>
    </row>
    <row r="43" spans="1:10" ht="15" thickBot="1" x14ac:dyDescent="0.25">
      <c r="A43" s="251" t="s">
        <v>144</v>
      </c>
      <c r="B43" s="252"/>
      <c r="C43" s="252"/>
      <c r="D43" s="252"/>
      <c r="E43" s="253"/>
      <c r="F43" s="86">
        <f>SUM(F8:F42)</f>
        <v>0</v>
      </c>
      <c r="J43" s="42"/>
    </row>
    <row r="44" spans="1:10" ht="9" customHeight="1" x14ac:dyDescent="0.2"/>
    <row r="45" spans="1:10" x14ac:dyDescent="0.2">
      <c r="A45" t="s">
        <v>135</v>
      </c>
      <c r="J45" s="42"/>
    </row>
    <row r="46" spans="1:10" x14ac:dyDescent="0.2">
      <c r="A46" s="270">
        <v>147</v>
      </c>
      <c r="B46" s="270"/>
      <c r="C46" s="270"/>
      <c r="D46" s="270"/>
      <c r="E46" s="270"/>
      <c r="F46" s="270"/>
    </row>
  </sheetData>
  <mergeCells count="10">
    <mergeCell ref="A46:F46"/>
    <mergeCell ref="A43:E43"/>
    <mergeCell ref="B36:B40"/>
    <mergeCell ref="A1:F1"/>
    <mergeCell ref="A3:F3"/>
    <mergeCell ref="A5:F5"/>
    <mergeCell ref="B8:B35"/>
    <mergeCell ref="A6:F6"/>
    <mergeCell ref="B41:B42"/>
    <mergeCell ref="A8:A42"/>
  </mergeCells>
  <phoneticPr fontId="0" type="noConversion"/>
  <printOptions horizontalCentered="1"/>
  <pageMargins left="1.1811023622047245" right="0.78740157480314965" top="0.24" bottom="0.36" header="0.78740157480314965" footer="0.39370078740157483"/>
  <pageSetup paperSize="9" scale="6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zoomScaleNormal="100" workbookViewId="0">
      <selection activeCell="A2" sqref="A2"/>
    </sheetView>
  </sheetViews>
  <sheetFormatPr baseColWidth="10" defaultColWidth="9.140625" defaultRowHeight="12.75" x14ac:dyDescent="0.2"/>
  <cols>
    <col min="1" max="1" width="18.5703125" customWidth="1"/>
    <col min="2" max="2" width="16.42578125" customWidth="1"/>
    <col min="3" max="3" width="39.28515625" customWidth="1"/>
    <col min="4" max="4" width="31.85546875" customWidth="1"/>
    <col min="5" max="5" width="28.42578125" customWidth="1"/>
    <col min="6" max="6" width="12.85546875" customWidth="1"/>
    <col min="7" max="256" width="11.42578125" customWidth="1"/>
  </cols>
  <sheetData>
    <row r="1" spans="1:7" ht="82.5" customHeight="1" thickBot="1" x14ac:dyDescent="0.25">
      <c r="A1" s="229" t="s">
        <v>383</v>
      </c>
      <c r="B1" s="230"/>
      <c r="C1" s="230"/>
      <c r="D1" s="230"/>
      <c r="E1" s="230"/>
      <c r="F1" s="231"/>
      <c r="G1" s="2"/>
    </row>
    <row r="2" spans="1:7" ht="13.5" thickBot="1" x14ac:dyDescent="0.25"/>
    <row r="3" spans="1:7" ht="20.25" customHeight="1" thickBot="1" x14ac:dyDescent="0.25">
      <c r="A3" s="240" t="s">
        <v>66</v>
      </c>
      <c r="B3" s="241"/>
      <c r="C3" s="241"/>
      <c r="D3" s="241"/>
      <c r="E3" s="241"/>
      <c r="F3" s="242"/>
      <c r="G3" s="2"/>
    </row>
    <row r="5" spans="1:7" ht="13.5" thickBot="1" x14ac:dyDescent="0.25"/>
    <row r="6" spans="1:7" ht="18" customHeight="1" thickBot="1" x14ac:dyDescent="0.25">
      <c r="A6" s="243" t="s">
        <v>145</v>
      </c>
      <c r="B6" s="244"/>
      <c r="C6" s="244"/>
      <c r="D6" s="244"/>
      <c r="E6" s="244"/>
      <c r="F6" s="245"/>
      <c r="G6" s="1"/>
    </row>
    <row r="7" spans="1:7" ht="30" customHeight="1" thickBot="1" x14ac:dyDescent="0.25">
      <c r="A7" s="246" t="s">
        <v>146</v>
      </c>
      <c r="B7" s="247"/>
      <c r="C7" s="247"/>
      <c r="D7" s="247"/>
      <c r="E7" s="247"/>
      <c r="F7" s="248"/>
      <c r="G7" s="1"/>
    </row>
    <row r="8" spans="1:7" ht="70.5" customHeight="1" thickBot="1" x14ac:dyDescent="0.25">
      <c r="A8" s="51"/>
      <c r="B8" s="144" t="s">
        <v>69</v>
      </c>
      <c r="C8" s="148" t="s">
        <v>70</v>
      </c>
      <c r="D8" s="52" t="s">
        <v>71</v>
      </c>
      <c r="E8" s="87" t="s">
        <v>72</v>
      </c>
      <c r="F8" s="61" t="s">
        <v>73</v>
      </c>
      <c r="G8" s="1"/>
    </row>
    <row r="9" spans="1:7" ht="12.75" customHeight="1" x14ac:dyDescent="0.2">
      <c r="A9" s="249" t="s">
        <v>147</v>
      </c>
      <c r="B9" s="260" t="s">
        <v>148</v>
      </c>
      <c r="C9" s="138" t="s">
        <v>76</v>
      </c>
      <c r="D9" s="59" t="s">
        <v>77</v>
      </c>
      <c r="E9" s="139"/>
      <c r="F9" s="145"/>
    </row>
    <row r="10" spans="1:7" ht="23.25" customHeight="1" x14ac:dyDescent="0.2">
      <c r="A10" s="257"/>
      <c r="B10" s="261"/>
      <c r="C10" s="140" t="s">
        <v>240</v>
      </c>
      <c r="D10" s="57" t="s">
        <v>374</v>
      </c>
      <c r="E10" s="202"/>
      <c r="F10" s="200"/>
    </row>
    <row r="11" spans="1:7" ht="15" customHeight="1" x14ac:dyDescent="0.2">
      <c r="A11" s="250"/>
      <c r="B11" s="261"/>
      <c r="C11" s="159" t="s">
        <v>78</v>
      </c>
      <c r="D11" s="64" t="s">
        <v>79</v>
      </c>
      <c r="E11" s="141"/>
      <c r="F11" s="146"/>
    </row>
    <row r="12" spans="1:7" ht="15" customHeight="1" x14ac:dyDescent="0.2">
      <c r="A12" s="250"/>
      <c r="B12" s="261"/>
      <c r="C12" s="140" t="s">
        <v>375</v>
      </c>
      <c r="D12" s="201" t="s">
        <v>376</v>
      </c>
      <c r="E12" s="141"/>
      <c r="F12" s="146"/>
    </row>
    <row r="13" spans="1:7" ht="12" customHeight="1" x14ac:dyDescent="0.2">
      <c r="A13" s="250"/>
      <c r="B13" s="261"/>
      <c r="C13" s="140" t="s">
        <v>80</v>
      </c>
      <c r="D13" s="57" t="s">
        <v>79</v>
      </c>
      <c r="E13" s="141"/>
      <c r="F13" s="146"/>
    </row>
    <row r="14" spans="1:7" ht="13.5" customHeight="1" x14ac:dyDescent="0.2">
      <c r="A14" s="250"/>
      <c r="B14" s="261"/>
      <c r="C14" s="140" t="s">
        <v>81</v>
      </c>
      <c r="D14" s="57" t="s">
        <v>82</v>
      </c>
      <c r="E14" s="141"/>
      <c r="F14" s="146"/>
    </row>
    <row r="15" spans="1:7" ht="12.75" customHeight="1" x14ac:dyDescent="0.2">
      <c r="A15" s="250"/>
      <c r="B15" s="261"/>
      <c r="C15" s="140" t="s">
        <v>83</v>
      </c>
      <c r="D15" s="57" t="s">
        <v>84</v>
      </c>
      <c r="E15" s="141"/>
      <c r="F15" s="146"/>
    </row>
    <row r="16" spans="1:7" ht="12" customHeight="1" x14ac:dyDescent="0.2">
      <c r="A16" s="250"/>
      <c r="B16" s="261"/>
      <c r="C16" s="140" t="s">
        <v>85</v>
      </c>
      <c r="D16" s="57" t="s">
        <v>86</v>
      </c>
      <c r="E16" s="141"/>
      <c r="F16" s="146"/>
    </row>
    <row r="17" spans="1:6" ht="12.75" customHeight="1" x14ac:dyDescent="0.2">
      <c r="A17" s="250"/>
      <c r="B17" s="261"/>
      <c r="C17" s="140" t="s">
        <v>87</v>
      </c>
      <c r="D17" s="57" t="s">
        <v>79</v>
      </c>
      <c r="E17" s="141"/>
      <c r="F17" s="146"/>
    </row>
    <row r="18" spans="1:6" ht="12.75" customHeight="1" x14ac:dyDescent="0.2">
      <c r="A18" s="250"/>
      <c r="B18" s="261"/>
      <c r="C18" s="140" t="s">
        <v>88</v>
      </c>
      <c r="D18" s="57" t="s">
        <v>89</v>
      </c>
      <c r="E18" s="141"/>
      <c r="F18" s="146"/>
    </row>
    <row r="19" spans="1:6" ht="12.75" customHeight="1" x14ac:dyDescent="0.2">
      <c r="A19" s="250"/>
      <c r="B19" s="261"/>
      <c r="C19" s="140" t="s">
        <v>90</v>
      </c>
      <c r="D19" s="57" t="s">
        <v>91</v>
      </c>
      <c r="E19" s="141"/>
      <c r="F19" s="146"/>
    </row>
    <row r="20" spans="1:6" ht="12.75" customHeight="1" x14ac:dyDescent="0.2">
      <c r="A20" s="250"/>
      <c r="B20" s="261"/>
      <c r="C20" s="140" t="s">
        <v>92</v>
      </c>
      <c r="D20" s="57" t="s">
        <v>79</v>
      </c>
      <c r="E20" s="141"/>
      <c r="F20" s="146"/>
    </row>
    <row r="21" spans="1:6" ht="12.75" customHeight="1" x14ac:dyDescent="0.2">
      <c r="A21" s="250"/>
      <c r="B21" s="261"/>
      <c r="C21" s="140" t="s">
        <v>93</v>
      </c>
      <c r="D21" s="57" t="s">
        <v>94</v>
      </c>
      <c r="E21" s="141"/>
      <c r="F21" s="146"/>
    </row>
    <row r="22" spans="1:6" ht="12.75" customHeight="1" x14ac:dyDescent="0.2">
      <c r="A22" s="250"/>
      <c r="B22" s="261"/>
      <c r="C22" s="140" t="s">
        <v>95</v>
      </c>
      <c r="D22" s="57" t="s">
        <v>96</v>
      </c>
      <c r="E22" s="141"/>
      <c r="F22" s="146"/>
    </row>
    <row r="23" spans="1:6" ht="12.75" customHeight="1" x14ac:dyDescent="0.2">
      <c r="A23" s="250"/>
      <c r="B23" s="261"/>
      <c r="C23" s="140" t="s">
        <v>97</v>
      </c>
      <c r="D23" s="57" t="s">
        <v>98</v>
      </c>
      <c r="E23" s="141"/>
      <c r="F23" s="146"/>
    </row>
    <row r="24" spans="1:6" ht="13.5" customHeight="1" x14ac:dyDescent="0.2">
      <c r="A24" s="250"/>
      <c r="B24" s="261"/>
      <c r="C24" s="140" t="s">
        <v>99</v>
      </c>
      <c r="D24" s="57" t="s">
        <v>100</v>
      </c>
      <c r="E24" s="141"/>
      <c r="F24" s="146"/>
    </row>
    <row r="25" spans="1:6" ht="12.75" customHeight="1" x14ac:dyDescent="0.2">
      <c r="A25" s="250"/>
      <c r="B25" s="261"/>
      <c r="C25" s="140" t="s">
        <v>101</v>
      </c>
      <c r="D25" s="57" t="s">
        <v>79</v>
      </c>
      <c r="E25" s="141"/>
      <c r="F25" s="146"/>
    </row>
    <row r="26" spans="1:6" ht="12.75" customHeight="1" x14ac:dyDescent="0.2">
      <c r="A26" s="250"/>
      <c r="B26" s="261"/>
      <c r="C26" s="140" t="s">
        <v>319</v>
      </c>
      <c r="D26" s="57" t="s">
        <v>100</v>
      </c>
      <c r="E26" s="141"/>
      <c r="F26" s="146"/>
    </row>
    <row r="27" spans="1:6" ht="13.5" customHeight="1" x14ac:dyDescent="0.2">
      <c r="A27" s="250"/>
      <c r="B27" s="261"/>
      <c r="C27" s="140" t="s">
        <v>103</v>
      </c>
      <c r="D27" s="57" t="s">
        <v>104</v>
      </c>
      <c r="E27" s="141"/>
      <c r="F27" s="146"/>
    </row>
    <row r="28" spans="1:6" ht="16.5" customHeight="1" x14ac:dyDescent="0.2">
      <c r="A28" s="250"/>
      <c r="B28" s="261"/>
      <c r="C28" s="140" t="s">
        <v>105</v>
      </c>
      <c r="D28" s="57" t="s">
        <v>79</v>
      </c>
      <c r="E28" s="141"/>
      <c r="F28" s="146"/>
    </row>
    <row r="29" spans="1:6" ht="12.75" customHeight="1" x14ac:dyDescent="0.2">
      <c r="A29" s="250"/>
      <c r="B29" s="261"/>
      <c r="C29" s="140" t="s">
        <v>106</v>
      </c>
      <c r="D29" s="57" t="s">
        <v>107</v>
      </c>
      <c r="E29" s="141"/>
      <c r="F29" s="146"/>
    </row>
    <row r="30" spans="1:6" ht="12.75" customHeight="1" x14ac:dyDescent="0.2">
      <c r="A30" s="250"/>
      <c r="B30" s="261"/>
      <c r="C30" s="140" t="s">
        <v>108</v>
      </c>
      <c r="D30" s="57" t="s">
        <v>109</v>
      </c>
      <c r="E30" s="141"/>
      <c r="F30" s="146"/>
    </row>
    <row r="31" spans="1:6" ht="29.25" customHeight="1" x14ac:dyDescent="0.2">
      <c r="A31" s="250"/>
      <c r="B31" s="261"/>
      <c r="C31" s="140" t="s">
        <v>110</v>
      </c>
      <c r="D31" s="57" t="s">
        <v>111</v>
      </c>
      <c r="E31" s="141"/>
      <c r="F31" s="146"/>
    </row>
    <row r="32" spans="1:6" ht="18" customHeight="1" x14ac:dyDescent="0.2">
      <c r="A32" s="250"/>
      <c r="B32" s="261"/>
      <c r="C32" s="140" t="s">
        <v>112</v>
      </c>
      <c r="D32" s="57" t="s">
        <v>79</v>
      </c>
      <c r="E32" s="141"/>
      <c r="F32" s="146"/>
    </row>
    <row r="33" spans="1:6" ht="13.5" customHeight="1" x14ac:dyDescent="0.2">
      <c r="A33" s="250"/>
      <c r="B33" s="261"/>
      <c r="C33" s="140" t="s">
        <v>113</v>
      </c>
      <c r="D33" s="57" t="s">
        <v>114</v>
      </c>
      <c r="E33" s="141"/>
      <c r="F33" s="146"/>
    </row>
    <row r="34" spans="1:6" ht="12.75" customHeight="1" x14ac:dyDescent="0.2">
      <c r="A34" s="250"/>
      <c r="B34" s="261"/>
      <c r="C34" s="140" t="s">
        <v>115</v>
      </c>
      <c r="D34" s="57" t="s">
        <v>114</v>
      </c>
      <c r="E34" s="141"/>
      <c r="F34" s="146"/>
    </row>
    <row r="35" spans="1:6" ht="24.75" customHeight="1" x14ac:dyDescent="0.2">
      <c r="A35" s="250"/>
      <c r="B35" s="261"/>
      <c r="C35" s="140" t="s">
        <v>116</v>
      </c>
      <c r="D35" s="57" t="s">
        <v>117</v>
      </c>
      <c r="E35" s="141"/>
      <c r="F35" s="146"/>
    </row>
    <row r="36" spans="1:6" ht="12.75" customHeight="1" x14ac:dyDescent="0.2">
      <c r="A36" s="250"/>
      <c r="B36" s="261"/>
      <c r="C36" s="140" t="s">
        <v>118</v>
      </c>
      <c r="D36" s="57" t="s">
        <v>119</v>
      </c>
      <c r="E36" s="141"/>
      <c r="F36" s="146"/>
    </row>
    <row r="37" spans="1:6" ht="12.75" customHeight="1" x14ac:dyDescent="0.2">
      <c r="A37" s="250"/>
      <c r="B37" s="261"/>
      <c r="C37" s="140" t="s">
        <v>120</v>
      </c>
      <c r="D37" s="57" t="s">
        <v>100</v>
      </c>
      <c r="E37" s="141"/>
      <c r="F37" s="146"/>
    </row>
    <row r="38" spans="1:6" ht="25.5" customHeight="1" thickBot="1" x14ac:dyDescent="0.25">
      <c r="A38" s="250"/>
      <c r="B38" s="261"/>
      <c r="C38" s="142" t="s">
        <v>121</v>
      </c>
      <c r="D38" s="60" t="s">
        <v>122</v>
      </c>
      <c r="E38" s="143"/>
      <c r="F38" s="147"/>
    </row>
    <row r="39" spans="1:6" ht="15" customHeight="1" x14ac:dyDescent="0.2">
      <c r="A39" s="250"/>
      <c r="B39" s="261"/>
      <c r="C39" s="149" t="s">
        <v>124</v>
      </c>
      <c r="D39" s="67" t="s">
        <v>125</v>
      </c>
      <c r="E39" s="139"/>
      <c r="F39" s="145"/>
    </row>
    <row r="40" spans="1:6" ht="15" customHeight="1" x14ac:dyDescent="0.2">
      <c r="A40" s="250"/>
      <c r="B40" s="261"/>
      <c r="C40" s="149" t="s">
        <v>149</v>
      </c>
      <c r="D40" s="67" t="s">
        <v>150</v>
      </c>
      <c r="E40" s="141"/>
      <c r="F40" s="146"/>
    </row>
    <row r="41" spans="1:6" ht="15" customHeight="1" x14ac:dyDescent="0.2">
      <c r="A41" s="250"/>
      <c r="B41" s="261"/>
      <c r="C41" s="149" t="s">
        <v>151</v>
      </c>
      <c r="D41" s="67" t="s">
        <v>152</v>
      </c>
      <c r="E41" s="141"/>
      <c r="F41" s="146"/>
    </row>
    <row r="42" spans="1:6" ht="15" customHeight="1" x14ac:dyDescent="0.2">
      <c r="A42" s="250"/>
      <c r="B42" s="261"/>
      <c r="C42" s="149" t="s">
        <v>126</v>
      </c>
      <c r="D42" s="67" t="s">
        <v>127</v>
      </c>
      <c r="E42" s="141"/>
      <c r="F42" s="146"/>
    </row>
    <row r="43" spans="1:6" ht="15" customHeight="1" x14ac:dyDescent="0.2">
      <c r="A43" s="250"/>
      <c r="B43" s="261"/>
      <c r="C43" s="149" t="s">
        <v>153</v>
      </c>
      <c r="D43" s="50" t="s">
        <v>154</v>
      </c>
      <c r="E43" s="141"/>
      <c r="F43" s="146"/>
    </row>
    <row r="44" spans="1:6" ht="15" customHeight="1" x14ac:dyDescent="0.2">
      <c r="A44" s="250"/>
      <c r="B44" s="261"/>
      <c r="C44" s="149" t="s">
        <v>155</v>
      </c>
      <c r="D44" s="50" t="s">
        <v>156</v>
      </c>
      <c r="E44" s="141"/>
      <c r="F44" s="146"/>
    </row>
    <row r="45" spans="1:6" ht="15" customHeight="1" x14ac:dyDescent="0.2">
      <c r="A45" s="250"/>
      <c r="B45" s="261"/>
      <c r="C45" s="149" t="s">
        <v>157</v>
      </c>
      <c r="D45" s="67" t="s">
        <v>79</v>
      </c>
      <c r="E45" s="141"/>
      <c r="F45" s="146"/>
    </row>
    <row r="46" spans="1:6" ht="15" customHeight="1" x14ac:dyDescent="0.2">
      <c r="A46" s="250"/>
      <c r="B46" s="261"/>
      <c r="C46" s="149" t="s">
        <v>158</v>
      </c>
      <c r="D46" s="67" t="s">
        <v>159</v>
      </c>
      <c r="E46" s="141"/>
      <c r="F46" s="146"/>
    </row>
    <row r="47" spans="1:6" ht="15" customHeight="1" x14ac:dyDescent="0.2">
      <c r="A47" s="250"/>
      <c r="B47" s="261"/>
      <c r="C47" s="149" t="s">
        <v>160</v>
      </c>
      <c r="D47" s="67" t="s">
        <v>94</v>
      </c>
      <c r="E47" s="141"/>
      <c r="F47" s="146"/>
    </row>
    <row r="48" spans="1:6" ht="15" customHeight="1" x14ac:dyDescent="0.2">
      <c r="A48" s="250"/>
      <c r="B48" s="261"/>
      <c r="C48" s="149" t="s">
        <v>161</v>
      </c>
      <c r="D48" s="67" t="s">
        <v>150</v>
      </c>
      <c r="E48" s="141"/>
      <c r="F48" s="146"/>
    </row>
    <row r="49" spans="1:6" ht="15" customHeight="1" x14ac:dyDescent="0.2">
      <c r="A49" s="250"/>
      <c r="B49" s="261"/>
      <c r="C49" s="149" t="s">
        <v>162</v>
      </c>
      <c r="D49" s="67" t="s">
        <v>141</v>
      </c>
      <c r="E49" s="141"/>
      <c r="F49" s="146"/>
    </row>
    <row r="50" spans="1:6" ht="15" customHeight="1" x14ac:dyDescent="0.2">
      <c r="A50" s="250"/>
      <c r="B50" s="261"/>
      <c r="C50" s="149" t="s">
        <v>163</v>
      </c>
      <c r="D50" s="67" t="s">
        <v>79</v>
      </c>
      <c r="E50" s="141"/>
      <c r="F50" s="146"/>
    </row>
    <row r="51" spans="1:6" ht="15" customHeight="1" x14ac:dyDescent="0.2">
      <c r="A51" s="250"/>
      <c r="B51" s="261"/>
      <c r="C51" s="149" t="s">
        <v>164</v>
      </c>
      <c r="D51" s="67" t="s">
        <v>79</v>
      </c>
      <c r="E51" s="141"/>
      <c r="F51" s="146"/>
    </row>
    <row r="52" spans="1:6" ht="15" customHeight="1" x14ac:dyDescent="0.2">
      <c r="A52" s="250"/>
      <c r="B52" s="261"/>
      <c r="C52" s="149" t="s">
        <v>128</v>
      </c>
      <c r="D52" s="67" t="s">
        <v>129</v>
      </c>
      <c r="E52" s="141"/>
      <c r="F52" s="146"/>
    </row>
    <row r="53" spans="1:6" ht="15" customHeight="1" x14ac:dyDescent="0.2">
      <c r="A53" s="250"/>
      <c r="B53" s="261"/>
      <c r="C53" s="149" t="s">
        <v>130</v>
      </c>
      <c r="D53" s="67" t="s">
        <v>131</v>
      </c>
      <c r="E53" s="141"/>
      <c r="F53" s="146"/>
    </row>
    <row r="54" spans="1:6" ht="15" customHeight="1" x14ac:dyDescent="0.2">
      <c r="A54" s="250"/>
      <c r="B54" s="261"/>
      <c r="C54" s="149" t="s">
        <v>132</v>
      </c>
      <c r="D54" s="67" t="s">
        <v>133</v>
      </c>
      <c r="E54" s="141"/>
      <c r="F54" s="146"/>
    </row>
    <row r="55" spans="1:6" ht="15" customHeight="1" x14ac:dyDescent="0.2">
      <c r="A55" s="250"/>
      <c r="B55" s="261"/>
      <c r="C55" s="149" t="s">
        <v>165</v>
      </c>
      <c r="D55" s="67" t="s">
        <v>166</v>
      </c>
      <c r="E55" s="141"/>
      <c r="F55" s="146"/>
    </row>
    <row r="56" spans="1:6" ht="15" customHeight="1" x14ac:dyDescent="0.2">
      <c r="A56" s="250"/>
      <c r="B56" s="261"/>
      <c r="C56" s="149" t="s">
        <v>167</v>
      </c>
      <c r="D56" s="67" t="s">
        <v>79</v>
      </c>
      <c r="E56" s="141"/>
      <c r="F56" s="146"/>
    </row>
    <row r="57" spans="1:6" ht="15" customHeight="1" x14ac:dyDescent="0.2">
      <c r="A57" s="250"/>
      <c r="B57" s="261"/>
      <c r="C57" s="149" t="s">
        <v>168</v>
      </c>
      <c r="D57" s="67" t="s">
        <v>169</v>
      </c>
      <c r="E57" s="141"/>
      <c r="F57" s="146"/>
    </row>
    <row r="58" spans="1:6" ht="15" customHeight="1" x14ac:dyDescent="0.2">
      <c r="A58" s="250"/>
      <c r="B58" s="261"/>
      <c r="C58" s="149" t="s">
        <v>170</v>
      </c>
      <c r="D58" s="67" t="s">
        <v>169</v>
      </c>
      <c r="E58" s="141"/>
      <c r="F58" s="146"/>
    </row>
    <row r="59" spans="1:6" ht="15" customHeight="1" x14ac:dyDescent="0.2">
      <c r="A59" s="250"/>
      <c r="B59" s="261"/>
      <c r="C59" s="149" t="s">
        <v>171</v>
      </c>
      <c r="D59" s="67" t="s">
        <v>169</v>
      </c>
      <c r="E59" s="141"/>
      <c r="F59" s="146"/>
    </row>
    <row r="60" spans="1:6" ht="15" customHeight="1" x14ac:dyDescent="0.2">
      <c r="A60" s="250"/>
      <c r="B60" s="261"/>
      <c r="C60" s="149" t="s">
        <v>172</v>
      </c>
      <c r="D60" s="67" t="s">
        <v>173</v>
      </c>
      <c r="E60" s="141"/>
      <c r="F60" s="146"/>
    </row>
    <row r="61" spans="1:6" ht="15" customHeight="1" x14ac:dyDescent="0.2">
      <c r="A61" s="250"/>
      <c r="B61" s="261"/>
      <c r="C61" s="149" t="s">
        <v>174</v>
      </c>
      <c r="D61" s="67" t="s">
        <v>175</v>
      </c>
      <c r="E61" s="141"/>
      <c r="F61" s="146"/>
    </row>
    <row r="62" spans="1:6" ht="15" customHeight="1" x14ac:dyDescent="0.2">
      <c r="A62" s="250"/>
      <c r="B62" s="261"/>
      <c r="C62" s="149" t="s">
        <v>176</v>
      </c>
      <c r="D62" s="67" t="s">
        <v>177</v>
      </c>
      <c r="E62" s="141"/>
      <c r="F62" s="146"/>
    </row>
    <row r="63" spans="1:6" ht="15" customHeight="1" x14ac:dyDescent="0.2">
      <c r="A63" s="250"/>
      <c r="B63" s="261"/>
      <c r="C63" s="149" t="s">
        <v>178</v>
      </c>
      <c r="D63" s="255" t="s">
        <v>150</v>
      </c>
      <c r="E63" s="141"/>
      <c r="F63" s="146"/>
    </row>
    <row r="64" spans="1:6" ht="15" customHeight="1" thickBot="1" x14ac:dyDescent="0.25">
      <c r="A64" s="250"/>
      <c r="B64" s="261"/>
      <c r="C64" s="155" t="s">
        <v>179</v>
      </c>
      <c r="D64" s="256"/>
      <c r="E64" s="156"/>
      <c r="F64" s="147"/>
    </row>
    <row r="65" spans="1:6" ht="15" customHeight="1" thickBot="1" x14ac:dyDescent="0.25">
      <c r="A65" s="250"/>
      <c r="B65" s="261"/>
      <c r="C65" s="258" t="s">
        <v>180</v>
      </c>
      <c r="D65" s="259"/>
      <c r="E65" s="157"/>
      <c r="F65" s="158"/>
    </row>
    <row r="66" spans="1:6" ht="15" customHeight="1" x14ac:dyDescent="0.2">
      <c r="A66" s="250"/>
      <c r="B66" s="261"/>
      <c r="C66" s="159" t="s">
        <v>181</v>
      </c>
      <c r="D66" s="64" t="s">
        <v>182</v>
      </c>
      <c r="E66" s="152"/>
      <c r="F66" s="154"/>
    </row>
    <row r="67" spans="1:6" ht="15" customHeight="1" x14ac:dyDescent="0.2">
      <c r="A67" s="250"/>
      <c r="B67" s="261"/>
      <c r="C67" s="140" t="s">
        <v>183</v>
      </c>
      <c r="D67" s="57" t="s">
        <v>182</v>
      </c>
      <c r="E67" s="150"/>
      <c r="F67" s="93"/>
    </row>
    <row r="68" spans="1:6" ht="15" customHeight="1" x14ac:dyDescent="0.2">
      <c r="A68" s="250"/>
      <c r="B68" s="261"/>
      <c r="C68" s="140" t="s">
        <v>184</v>
      </c>
      <c r="D68" s="57" t="s">
        <v>182</v>
      </c>
      <c r="E68" s="150"/>
      <c r="F68" s="93"/>
    </row>
    <row r="69" spans="1:6" ht="15" customHeight="1" x14ac:dyDescent="0.2">
      <c r="A69" s="250"/>
      <c r="B69" s="261"/>
      <c r="C69" s="140" t="s">
        <v>185</v>
      </c>
      <c r="D69" s="57" t="s">
        <v>182</v>
      </c>
      <c r="E69" s="150"/>
      <c r="F69" s="93"/>
    </row>
    <row r="70" spans="1:6" ht="15" customHeight="1" x14ac:dyDescent="0.2">
      <c r="A70" s="250"/>
      <c r="B70" s="261"/>
      <c r="C70" s="140" t="s">
        <v>186</v>
      </c>
      <c r="D70" s="57" t="s">
        <v>182</v>
      </c>
      <c r="E70" s="150"/>
      <c r="F70" s="93"/>
    </row>
    <row r="71" spans="1:6" ht="15" customHeight="1" x14ac:dyDescent="0.2">
      <c r="A71" s="250"/>
      <c r="B71" s="261"/>
      <c r="C71" s="140" t="s">
        <v>187</v>
      </c>
      <c r="D71" s="57" t="s">
        <v>182</v>
      </c>
      <c r="E71" s="150"/>
      <c r="F71" s="93"/>
    </row>
    <row r="72" spans="1:6" ht="15" customHeight="1" x14ac:dyDescent="0.2">
      <c r="A72" s="250"/>
      <c r="B72" s="261"/>
      <c r="C72" s="140" t="s">
        <v>188</v>
      </c>
      <c r="D72" s="57" t="s">
        <v>182</v>
      </c>
      <c r="E72" s="150"/>
      <c r="F72" s="93"/>
    </row>
    <row r="73" spans="1:6" ht="15" customHeight="1" x14ac:dyDescent="0.2">
      <c r="A73" s="250"/>
      <c r="B73" s="261"/>
      <c r="C73" s="140" t="s">
        <v>189</v>
      </c>
      <c r="D73" s="57" t="s">
        <v>182</v>
      </c>
      <c r="E73" s="150"/>
      <c r="F73" s="93"/>
    </row>
    <row r="74" spans="1:6" ht="15" customHeight="1" x14ac:dyDescent="0.2">
      <c r="A74" s="250"/>
      <c r="B74" s="261"/>
      <c r="C74" s="140" t="s">
        <v>190</v>
      </c>
      <c r="D74" s="57" t="s">
        <v>182</v>
      </c>
      <c r="E74" s="150"/>
      <c r="F74" s="93"/>
    </row>
    <row r="75" spans="1:6" ht="15" customHeight="1" x14ac:dyDescent="0.2">
      <c r="A75" s="250"/>
      <c r="B75" s="261"/>
      <c r="C75" s="140" t="s">
        <v>191</v>
      </c>
      <c r="D75" s="57" t="s">
        <v>182</v>
      </c>
      <c r="E75" s="150"/>
      <c r="F75" s="93"/>
    </row>
    <row r="76" spans="1:6" ht="15" customHeight="1" x14ac:dyDescent="0.2">
      <c r="A76" s="250"/>
      <c r="B76" s="261"/>
      <c r="C76" s="140" t="s">
        <v>192</v>
      </c>
      <c r="D76" s="57" t="s">
        <v>182</v>
      </c>
      <c r="E76" s="150"/>
      <c r="F76" s="93"/>
    </row>
    <row r="77" spans="1:6" ht="15" customHeight="1" thickBot="1" x14ac:dyDescent="0.25">
      <c r="A77" s="250"/>
      <c r="B77" s="261"/>
      <c r="C77" s="160" t="s">
        <v>193</v>
      </c>
      <c r="D77" s="135" t="s">
        <v>182</v>
      </c>
      <c r="E77" s="151"/>
      <c r="F77" s="153"/>
    </row>
    <row r="78" spans="1:6" ht="15" customHeight="1" thickBot="1" x14ac:dyDescent="0.25">
      <c r="A78" s="250"/>
      <c r="B78" s="261"/>
      <c r="C78" s="258" t="s">
        <v>194</v>
      </c>
      <c r="D78" s="259"/>
      <c r="E78" s="157"/>
      <c r="F78" s="158"/>
    </row>
    <row r="79" spans="1:6" ht="15" customHeight="1" x14ac:dyDescent="0.2">
      <c r="A79" s="250"/>
      <c r="B79" s="261"/>
      <c r="C79" s="159" t="s">
        <v>195</v>
      </c>
      <c r="D79" s="64" t="s">
        <v>196</v>
      </c>
      <c r="E79" s="152"/>
      <c r="F79" s="154"/>
    </row>
    <row r="80" spans="1:6" ht="15" customHeight="1" x14ac:dyDescent="0.2">
      <c r="A80" s="250"/>
      <c r="B80" s="261"/>
      <c r="C80" s="140" t="s">
        <v>197</v>
      </c>
      <c r="D80" s="57" t="s">
        <v>196</v>
      </c>
      <c r="E80" s="150"/>
      <c r="F80" s="93"/>
    </row>
    <row r="81" spans="1:6" ht="15" customHeight="1" x14ac:dyDescent="0.2">
      <c r="A81" s="250"/>
      <c r="B81" s="261"/>
      <c r="C81" s="140" t="s">
        <v>198</v>
      </c>
      <c r="D81" s="57" t="s">
        <v>196</v>
      </c>
      <c r="E81" s="150"/>
      <c r="F81" s="93"/>
    </row>
    <row r="82" spans="1:6" ht="15" customHeight="1" x14ac:dyDescent="0.2">
      <c r="A82" s="250"/>
      <c r="B82" s="261"/>
      <c r="C82" s="140" t="s">
        <v>199</v>
      </c>
      <c r="D82" s="57" t="s">
        <v>196</v>
      </c>
      <c r="E82" s="150"/>
      <c r="F82" s="93"/>
    </row>
    <row r="83" spans="1:6" ht="15" customHeight="1" x14ac:dyDescent="0.2">
      <c r="A83" s="250"/>
      <c r="B83" s="261"/>
      <c r="C83" s="140" t="s">
        <v>200</v>
      </c>
      <c r="D83" s="57" t="s">
        <v>196</v>
      </c>
      <c r="E83" s="150"/>
      <c r="F83" s="93"/>
    </row>
    <row r="84" spans="1:6" ht="15" customHeight="1" x14ac:dyDescent="0.2">
      <c r="A84" s="250"/>
      <c r="B84" s="261"/>
      <c r="C84" s="140" t="s">
        <v>201</v>
      </c>
      <c r="D84" s="57" t="s">
        <v>196</v>
      </c>
      <c r="E84" s="150"/>
      <c r="F84" s="93"/>
    </row>
    <row r="85" spans="1:6" ht="15" customHeight="1" x14ac:dyDescent="0.2">
      <c r="A85" s="250"/>
      <c r="B85" s="261"/>
      <c r="C85" s="140" t="s">
        <v>202</v>
      </c>
      <c r="D85" s="57" t="s">
        <v>196</v>
      </c>
      <c r="E85" s="150"/>
      <c r="F85" s="93"/>
    </row>
    <row r="86" spans="1:6" ht="15" customHeight="1" x14ac:dyDescent="0.2">
      <c r="A86" s="250"/>
      <c r="B86" s="261"/>
      <c r="C86" s="140" t="s">
        <v>203</v>
      </c>
      <c r="D86" s="57" t="s">
        <v>196</v>
      </c>
      <c r="E86" s="150"/>
      <c r="F86" s="93"/>
    </row>
    <row r="87" spans="1:6" ht="15" customHeight="1" x14ac:dyDescent="0.2">
      <c r="A87" s="250"/>
      <c r="B87" s="261"/>
      <c r="C87" s="140" t="s">
        <v>204</v>
      </c>
      <c r="D87" s="57" t="s">
        <v>196</v>
      </c>
      <c r="E87" s="150"/>
      <c r="F87" s="93"/>
    </row>
    <row r="88" spans="1:6" ht="15" customHeight="1" thickBot="1" x14ac:dyDescent="0.25">
      <c r="A88" s="250"/>
      <c r="B88" s="261"/>
      <c r="C88" s="160" t="s">
        <v>205</v>
      </c>
      <c r="D88" s="135" t="s">
        <v>196</v>
      </c>
      <c r="E88" s="151"/>
      <c r="F88" s="153"/>
    </row>
    <row r="89" spans="1:6" ht="15" customHeight="1" thickBot="1" x14ac:dyDescent="0.25">
      <c r="A89" s="250"/>
      <c r="B89" s="261"/>
      <c r="C89" s="258" t="s">
        <v>206</v>
      </c>
      <c r="D89" s="259"/>
      <c r="E89" s="157"/>
      <c r="F89" s="158"/>
    </row>
    <row r="90" spans="1:6" ht="15" customHeight="1" x14ac:dyDescent="0.2">
      <c r="A90" s="250"/>
      <c r="B90" s="261"/>
      <c r="C90" s="159" t="s">
        <v>207</v>
      </c>
      <c r="D90" s="64" t="s">
        <v>196</v>
      </c>
      <c r="E90" s="152"/>
      <c r="F90" s="154"/>
    </row>
    <row r="91" spans="1:6" ht="15" customHeight="1" x14ac:dyDescent="0.2">
      <c r="A91" s="250"/>
      <c r="B91" s="261"/>
      <c r="C91" s="140" t="s">
        <v>208</v>
      </c>
      <c r="D91" s="57" t="s">
        <v>196</v>
      </c>
      <c r="E91" s="150"/>
      <c r="F91" s="93"/>
    </row>
    <row r="92" spans="1:6" ht="15" customHeight="1" x14ac:dyDescent="0.2">
      <c r="A92" s="250"/>
      <c r="B92" s="261"/>
      <c r="C92" s="140" t="s">
        <v>209</v>
      </c>
      <c r="D92" s="57" t="s">
        <v>196</v>
      </c>
      <c r="E92" s="150"/>
      <c r="F92" s="93"/>
    </row>
    <row r="93" spans="1:6" ht="15" customHeight="1" x14ac:dyDescent="0.2">
      <c r="A93" s="250"/>
      <c r="B93" s="261"/>
      <c r="C93" s="140" t="s">
        <v>210</v>
      </c>
      <c r="D93" s="57" t="s">
        <v>196</v>
      </c>
      <c r="E93" s="150"/>
      <c r="F93" s="93"/>
    </row>
    <row r="94" spans="1:6" ht="15" customHeight="1" x14ac:dyDescent="0.2">
      <c r="A94" s="250"/>
      <c r="B94" s="261"/>
      <c r="C94" s="140" t="s">
        <v>211</v>
      </c>
      <c r="D94" s="57" t="s">
        <v>196</v>
      </c>
      <c r="E94" s="150"/>
      <c r="F94" s="93"/>
    </row>
    <row r="95" spans="1:6" ht="15" customHeight="1" x14ac:dyDescent="0.2">
      <c r="A95" s="250"/>
      <c r="B95" s="261"/>
      <c r="C95" s="140" t="s">
        <v>212</v>
      </c>
      <c r="D95" s="57" t="s">
        <v>196</v>
      </c>
      <c r="E95" s="150"/>
      <c r="F95" s="93"/>
    </row>
    <row r="96" spans="1:6" ht="15" customHeight="1" x14ac:dyDescent="0.2">
      <c r="A96" s="250"/>
      <c r="B96" s="261"/>
      <c r="C96" s="140" t="s">
        <v>213</v>
      </c>
      <c r="D96" s="57" t="s">
        <v>196</v>
      </c>
      <c r="E96" s="150"/>
      <c r="F96" s="93"/>
    </row>
    <row r="97" spans="1:10" ht="15" customHeight="1" x14ac:dyDescent="0.2">
      <c r="A97" s="250"/>
      <c r="B97" s="261"/>
      <c r="C97" s="140" t="s">
        <v>214</v>
      </c>
      <c r="D97" s="57" t="s">
        <v>196</v>
      </c>
      <c r="E97" s="150"/>
      <c r="F97" s="93"/>
    </row>
    <row r="98" spans="1:10" ht="15" customHeight="1" x14ac:dyDescent="0.2">
      <c r="A98" s="250"/>
      <c r="B98" s="261"/>
      <c r="C98" s="140" t="s">
        <v>215</v>
      </c>
      <c r="D98" s="57" t="s">
        <v>196</v>
      </c>
      <c r="E98" s="150"/>
      <c r="F98" s="93"/>
    </row>
    <row r="99" spans="1:10" ht="15" customHeight="1" x14ac:dyDescent="0.2">
      <c r="A99" s="250"/>
      <c r="B99" s="261"/>
      <c r="C99" s="140" t="s">
        <v>216</v>
      </c>
      <c r="D99" s="57" t="s">
        <v>196</v>
      </c>
      <c r="E99" s="150"/>
      <c r="F99" s="93"/>
    </row>
    <row r="100" spans="1:10" ht="15" customHeight="1" x14ac:dyDescent="0.2">
      <c r="A100" s="250"/>
      <c r="B100" s="261"/>
      <c r="C100" s="140" t="s">
        <v>217</v>
      </c>
      <c r="D100" s="57" t="s">
        <v>196</v>
      </c>
      <c r="E100" s="150"/>
      <c r="F100" s="93"/>
    </row>
    <row r="101" spans="1:10" ht="15" customHeight="1" x14ac:dyDescent="0.2">
      <c r="A101" s="250"/>
      <c r="B101" s="261"/>
      <c r="C101" s="140" t="s">
        <v>218</v>
      </c>
      <c r="D101" s="57" t="s">
        <v>196</v>
      </c>
      <c r="E101" s="150"/>
      <c r="F101" s="93"/>
    </row>
    <row r="102" spans="1:10" ht="15" customHeight="1" x14ac:dyDescent="0.2">
      <c r="A102" s="250"/>
      <c r="B102" s="261"/>
      <c r="C102" s="140" t="s">
        <v>219</v>
      </c>
      <c r="D102" s="57" t="s">
        <v>196</v>
      </c>
      <c r="E102" s="150"/>
      <c r="F102" s="93"/>
    </row>
    <row r="103" spans="1:10" ht="15" customHeight="1" x14ac:dyDescent="0.2">
      <c r="A103" s="250"/>
      <c r="B103" s="261"/>
      <c r="C103" s="140" t="s">
        <v>220</v>
      </c>
      <c r="D103" s="57" t="s">
        <v>196</v>
      </c>
      <c r="E103" s="150"/>
      <c r="F103" s="93"/>
    </row>
    <row r="104" spans="1:10" ht="15" customHeight="1" x14ac:dyDescent="0.2">
      <c r="A104" s="250"/>
      <c r="B104" s="261"/>
      <c r="C104" s="140" t="s">
        <v>221</v>
      </c>
      <c r="D104" s="57" t="s">
        <v>196</v>
      </c>
      <c r="E104" s="150"/>
      <c r="F104" s="93"/>
    </row>
    <row r="105" spans="1:10" ht="15" customHeight="1" thickBot="1" x14ac:dyDescent="0.25">
      <c r="A105" s="250"/>
      <c r="B105" s="262"/>
      <c r="C105" s="142" t="s">
        <v>222</v>
      </c>
      <c r="D105" s="60" t="s">
        <v>196</v>
      </c>
      <c r="E105" s="161"/>
      <c r="F105" s="94"/>
    </row>
    <row r="106" spans="1:10" ht="15" thickBot="1" x14ac:dyDescent="0.25">
      <c r="A106" s="251" t="s">
        <v>223</v>
      </c>
      <c r="B106" s="252"/>
      <c r="C106" s="235"/>
      <c r="D106" s="235"/>
      <c r="E106" s="252"/>
      <c r="F106" s="86">
        <f>SUM(F9:F105)</f>
        <v>0</v>
      </c>
      <c r="J106" s="42"/>
    </row>
    <row r="108" spans="1:10" x14ac:dyDescent="0.2">
      <c r="A108" t="s">
        <v>135</v>
      </c>
      <c r="J108" s="42"/>
    </row>
    <row r="109" spans="1:10" x14ac:dyDescent="0.2">
      <c r="A109" s="309">
        <v>148</v>
      </c>
      <c r="B109" s="309"/>
      <c r="C109" s="309"/>
      <c r="D109" s="309"/>
      <c r="E109" s="309"/>
      <c r="F109" s="309"/>
    </row>
  </sheetData>
  <mergeCells count="12">
    <mergeCell ref="A109:F109"/>
    <mergeCell ref="A106:E106"/>
    <mergeCell ref="D63:D64"/>
    <mergeCell ref="A1:F1"/>
    <mergeCell ref="A3:F3"/>
    <mergeCell ref="A6:F6"/>
    <mergeCell ref="A7:F7"/>
    <mergeCell ref="A9:A105"/>
    <mergeCell ref="C65:D65"/>
    <mergeCell ref="C78:D78"/>
    <mergeCell ref="C89:D89"/>
    <mergeCell ref="B9:B105"/>
  </mergeCells>
  <phoneticPr fontId="0" type="noConversion"/>
  <printOptions horizontalCentered="1"/>
  <pageMargins left="0.45" right="0.78740157480314965" top="1.3" bottom="0.36" header="0.78740157480314965" footer="0.39370078740157483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Antecedentes</vt:lpstr>
      <vt:lpstr>Inscripciones - Acreditaciones</vt:lpstr>
      <vt:lpstr>Curricular</vt:lpstr>
      <vt:lpstr>Movilidad</vt:lpstr>
      <vt:lpstr>Equipos-Equipamiento</vt:lpstr>
      <vt:lpstr>Obligaciones del contratista</vt:lpstr>
      <vt:lpstr>F. Cotiz Ap. 6.1 y 6.2 subt 1</vt:lpstr>
      <vt:lpstr>F. Cotiz Ap. 6.1 y 6.2 subt 2</vt:lpstr>
      <vt:lpstr>F. Cotiz Ap. 6.1 y 6.2 subt 3</vt:lpstr>
      <vt:lpstr>F. Cotiz Ap. 6.1 y 6.2 sup 1</vt:lpstr>
      <vt:lpstr>F. Cotiz Ap. 6.1 y 6.2 sup 2</vt:lpstr>
      <vt:lpstr>F. Cotiz Ap. 6.1 Y6.2 comp org </vt:lpstr>
      <vt:lpstr>F. Cotiz Ap. 6.1 y 6.2 lixiv</vt:lpstr>
      <vt:lpstr>F. Cotización Ap. 6.2.1</vt:lpstr>
      <vt:lpstr>F. Comp. Montos</vt:lpstr>
      <vt:lpstr>Formulario cotización - Resumen</vt:lpstr>
    </vt:vector>
  </TitlesOfParts>
  <Manager/>
  <Company>C.E.A.M.S.E.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Bonini Maria Paula</dc:creator>
  <cp:keywords/>
  <dc:description/>
  <cp:lastModifiedBy>Usuario</cp:lastModifiedBy>
  <cp:revision/>
  <cp:lastPrinted>2025-05-13T18:03:34Z</cp:lastPrinted>
  <dcterms:created xsi:type="dcterms:W3CDTF">2011-08-03T14:21:05Z</dcterms:created>
  <dcterms:modified xsi:type="dcterms:W3CDTF">2025-05-13T18:07:13Z</dcterms:modified>
  <cp:category/>
  <cp:contentStatus/>
</cp:coreProperties>
</file>